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420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<sst xmlns="http://schemas.openxmlformats.org/spreadsheetml/2006/main" count="141" uniqueCount="104">
  <si>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</si>
  <si>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</si>
  <si>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</si>
  <si>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</si>
  <si>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</si>
  <si>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</si>
  <si>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</si>
  <si>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</si>
  <si>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</si>
  <si>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</si>
  <si>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</si>
  <si>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</si>
  <si>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</si>
  <si>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</si>
  <si>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</si>
  <si>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</si>
  <si>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</si>
  <si>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</si>
  <si>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</si>
  <si>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</si>
  <si>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</si>
  <si>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</si>
  <si>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</si>
  <si>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</si>
  <si>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</si>
  <si>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</si>
  <si>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</si>
  <si>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</si>
  <si>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</si>
  <si>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</si>
  <si>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</si>
  <si>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</si>
  <si>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</si>
  <si>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</si>
  <si>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</si>
  <si>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</si>
  <si>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</si>
  <si>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</si>
  <si>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</si>
  <si>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</si>
  <si>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</si>
  <si>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</si>
  <si>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</si>
  <si>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</si>
  <si>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</si>
  <si>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</si>
  <si>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</si>
  <si>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</si>
  <si>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</si>
  <si>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</si>
  <si>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</si>
  <si>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</si>
  <si>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</si>
  <si>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</si>
  <si>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</si>
  <si>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</si>
  <si>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</si>
  <si>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</si>
  <si>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</si>
  <si>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</si>
  <si>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</si>
  <si>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</si>
  <si>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</si>
  <si>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</si>
  <si>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</si>
  <si>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</si>
  <si>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</si>
  <si>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</si>
  <si>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</si>
  <si>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</si>
  <si>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</si>
  <si>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</si>
  <si>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</si>
  <si>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</si>
  <si>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</si>
  <si>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</si>
  <si>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</si>
  <si>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</si>
  <si>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</si>
  <si>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</si>
  <si>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</si>
  <si>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</si>
  <si>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</si>
  <si>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</si>
  <si>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</si>
  <si>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</si>
  <si>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</si>
  <si>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</si>
  <si>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</si>
  <si>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</si>
  <si>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</si>
  <si>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MASSACHUSSETTS</t>
  </si>
  <si>
    <t xml:space="preserve">      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</si>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</sst>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165" fontId="0" fillId="0" borderId="10" xfId="0" applyNumberFormat="1" applyBorder="1" applyAlignment="1" quotePrefix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78" fontId="0" fillId="0" borderId="10" xfId="0" applyNumberFormat="1" applyBorder="1" applyAlignment="1" quotePrefix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75" zoomScaleNormal="75" zoomScalePageLayoutView="0" workbookViewId="0" topLeftCell="A95">
      <pane xSplit="1" topLeftCell="D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1.28125" style="32" customWidth="1"/>
    <col min="2" max="14" width="9.140625" style="32" customWidth="1"/>
    <col min="15" max="15" width="11.57421875" style="32" bestFit="1" customWidth="1"/>
    <col min="16" max="16" width="11.421875" style="32" customWidth="1"/>
    <col min="17" max="17" width="11.7109375" style="32" customWidth="1"/>
    <col min="18" max="16384" width="9.140625" style="32" customWidth="1"/>
  </cols>
  <sheetData>
    <row r="1" ht="18">
      <c r="C1" s="33" t="s">
        <v>91</v>
      </c>
    </row>
    <row r="2" spans="1:18" ht="12.75">
      <c r="A2" s="10" t="s">
        <v>0</v>
      </c>
      <c r="B2" s="12">
        <v>1991</v>
      </c>
      <c r="C2" s="12">
        <v>1992</v>
      </c>
      <c r="D2" s="12">
        <v>1993</v>
      </c>
      <c r="E2" s="12">
        <v>1994</v>
      </c>
      <c r="F2" s="12">
        <v>1995</v>
      </c>
      <c r="G2" s="12">
        <v>1996</v>
      </c>
      <c r="H2" s="12">
        <v>1997</v>
      </c>
      <c r="I2" s="12">
        <v>1998</v>
      </c>
      <c r="J2" s="12">
        <v>1999</v>
      </c>
      <c r="K2" s="12">
        <v>2000</v>
      </c>
      <c r="L2" s="12">
        <v>2001</v>
      </c>
      <c r="M2" s="12">
        <v>2002</v>
      </c>
      <c r="N2" s="12">
        <v>2003</v>
      </c>
      <c r="O2" s="12">
        <v>2004</v>
      </c>
      <c r="P2" s="12">
        <v>2005</v>
      </c>
      <c r="Q2" s="4">
        <v>2006</v>
      </c>
      <c r="R2" s="12">
        <v>2007</v>
      </c>
    </row>
    <row r="3" spans="1:19" ht="12.75">
      <c r="A3" s="6" t="s">
        <v>1</v>
      </c>
      <c r="B3" s="35">
        <v>0.26</v>
      </c>
      <c r="C3" s="35">
        <v>0.26</v>
      </c>
      <c r="D3" s="35">
        <v>0.39</v>
      </c>
      <c r="E3" s="35">
        <v>0.51</v>
      </c>
      <c r="F3" s="35">
        <v>0.51</v>
      </c>
      <c r="G3" s="35">
        <v>0.51</v>
      </c>
      <c r="H3" s="35">
        <v>0.7</v>
      </c>
      <c r="I3" s="35">
        <v>0.76</v>
      </c>
      <c r="J3" s="35">
        <v>0.76</v>
      </c>
      <c r="K3" s="35">
        <v>0.76</v>
      </c>
      <c r="L3" s="35">
        <v>0.76</v>
      </c>
      <c r="M3" s="35">
        <v>0.76</v>
      </c>
      <c r="N3" s="36">
        <v>1.46</v>
      </c>
      <c r="O3" s="36">
        <v>1.51</v>
      </c>
      <c r="P3" s="35">
        <v>1.51</v>
      </c>
      <c r="Q3" s="35">
        <v>1.51</v>
      </c>
      <c r="R3" s="35">
        <v>1.51</v>
      </c>
      <c r="S3" s="34"/>
    </row>
    <row r="4" spans="1:19" ht="24">
      <c r="A4" s="6" t="s">
        <v>2</v>
      </c>
      <c r="B4" s="35">
        <v>0.42</v>
      </c>
      <c r="C4" s="35">
        <v>0.4</v>
      </c>
      <c r="D4" s="35">
        <v>0.58</v>
      </c>
      <c r="E4" s="35">
        <v>0.75</v>
      </c>
      <c r="F4" s="35">
        <v>0.73</v>
      </c>
      <c r="G4" s="35">
        <v>0.71</v>
      </c>
      <c r="H4" s="35">
        <v>0.94</v>
      </c>
      <c r="I4" s="35">
        <v>1.01</v>
      </c>
      <c r="J4" s="35">
        <v>0.99</v>
      </c>
      <c r="K4" s="35">
        <v>0.96</v>
      </c>
      <c r="L4" s="35">
        <v>0.93</v>
      </c>
      <c r="M4" s="35">
        <v>0.92</v>
      </c>
      <c r="N4" s="36">
        <v>1.72</v>
      </c>
      <c r="O4" s="36">
        <v>1.74</v>
      </c>
      <c r="P4" s="35">
        <v>1.69</v>
      </c>
      <c r="Q4" s="35">
        <v>1.63</v>
      </c>
      <c r="R4" s="35">
        <v>1.59</v>
      </c>
      <c r="S4" s="34"/>
    </row>
    <row r="5" spans="1:19" ht="24">
      <c r="A5" s="6" t="s">
        <v>3</v>
      </c>
      <c r="B5" s="38">
        <v>0.44</v>
      </c>
      <c r="C5" s="38">
        <v>0.46</v>
      </c>
      <c r="D5" s="38">
        <v>0.605</v>
      </c>
      <c r="E5" s="38">
        <v>0.75</v>
      </c>
      <c r="F5" s="38">
        <v>0.75</v>
      </c>
      <c r="G5" s="38">
        <v>0.75</v>
      </c>
      <c r="H5" s="38">
        <v>0.9375</v>
      </c>
      <c r="I5" s="38">
        <v>1</v>
      </c>
      <c r="J5" s="38">
        <v>1</v>
      </c>
      <c r="K5" s="38">
        <v>1.05</v>
      </c>
      <c r="L5" s="38">
        <v>1.1</v>
      </c>
      <c r="M5" s="38">
        <v>1.125</v>
      </c>
      <c r="N5" s="39">
        <v>1.8516129032258064</v>
      </c>
      <c r="O5" s="39">
        <v>1.9</v>
      </c>
      <c r="P5" s="38">
        <v>1.9</v>
      </c>
      <c r="Q5" s="38">
        <v>1.9</v>
      </c>
      <c r="R5" s="38">
        <v>1.9</v>
      </c>
      <c r="S5" s="34"/>
    </row>
    <row r="6" spans="1:19" ht="36">
      <c r="A6" s="6" t="s">
        <v>4</v>
      </c>
      <c r="B6" s="38">
        <v>0.7059201026792877</v>
      </c>
      <c r="C6" s="38">
        <v>0.7150629566298773</v>
      </c>
      <c r="D6" s="38">
        <v>0.912106135986733</v>
      </c>
      <c r="E6" s="38">
        <v>1.1019688510138115</v>
      </c>
      <c r="F6" s="38">
        <v>1.0712755320668477</v>
      </c>
      <c r="G6" s="38">
        <v>1.042825361512792</v>
      </c>
      <c r="H6" s="38">
        <v>1.2674057050155467</v>
      </c>
      <c r="I6" s="38">
        <v>1.3285505513484788</v>
      </c>
      <c r="J6" s="38">
        <v>1.3059945148230376</v>
      </c>
      <c r="K6" s="38">
        <v>1.3323182337266843</v>
      </c>
      <c r="L6" s="38">
        <v>1.349527665317139</v>
      </c>
      <c r="M6" s="38">
        <v>1.3562386980108498</v>
      </c>
      <c r="N6" s="39">
        <v>2.1842785221491168</v>
      </c>
      <c r="O6" s="39">
        <v>2.1932355996767865</v>
      </c>
      <c r="P6" s="38">
        <v>2.1290900941281934</v>
      </c>
      <c r="Q6" s="38">
        <v>2.051171326783979</v>
      </c>
      <c r="R6" s="38">
        <v>1.9994506772349911</v>
      </c>
      <c r="S6" s="34"/>
    </row>
    <row r="7" spans="1:19" ht="24">
      <c r="A7" s="6" t="s">
        <v>5</v>
      </c>
      <c r="B7" s="35">
        <v>1.6816666666666669</v>
      </c>
      <c r="C7" s="35">
        <v>1.7746666666666664</v>
      </c>
      <c r="D7" s="35">
        <v>1.8886666666666665</v>
      </c>
      <c r="E7" s="35">
        <v>1.9580000000000002</v>
      </c>
      <c r="F7" s="35">
        <v>2.0626666666666664</v>
      </c>
      <c r="G7" s="35">
        <v>2.116</v>
      </c>
      <c r="H7" s="35">
        <v>2.4298333333333333</v>
      </c>
      <c r="I7" s="35">
        <v>2.6639999999999997</v>
      </c>
      <c r="J7" s="35">
        <v>3.0556666666666668</v>
      </c>
      <c r="K7" s="35">
        <v>3.646333333333333</v>
      </c>
      <c r="L7" s="35">
        <v>3.893333333333333</v>
      </c>
      <c r="M7" s="35">
        <v>4.035333333333333</v>
      </c>
      <c r="N7" s="36">
        <v>4.8979462365591395</v>
      </c>
      <c r="O7" s="36">
        <v>5.111333333333333</v>
      </c>
      <c r="P7" s="35">
        <v>5.036333333333333</v>
      </c>
      <c r="Q7" s="35">
        <v>5.035666666666667</v>
      </c>
      <c r="R7" s="43">
        <v>5.044</v>
      </c>
      <c r="S7" s="34"/>
    </row>
    <row r="8" spans="1:19" ht="36">
      <c r="A8" s="6" t="s">
        <v>6</v>
      </c>
      <c r="B8" s="35">
        <v>2.698005240921975</v>
      </c>
      <c r="C8" s="35">
        <v>2.758692160215555</v>
      </c>
      <c r="D8" s="35">
        <v>2.847379265289713</v>
      </c>
      <c r="E8" s="35">
        <v>2.876873347046724</v>
      </c>
      <c r="F8" s="35">
        <v>2.946245774413179</v>
      </c>
      <c r="G8" s="35">
        <v>2.942157953281424</v>
      </c>
      <c r="H8" s="35">
        <v>3.2848902708305165</v>
      </c>
      <c r="I8" s="35">
        <v>3.539258668792347</v>
      </c>
      <c r="J8" s="35">
        <v>3.990683905794262</v>
      </c>
      <c r="K8" s="35">
        <v>4.62673941547181</v>
      </c>
      <c r="L8" s="35">
        <v>4.776510039667934</v>
      </c>
      <c r="M8" s="35">
        <v>4.864777978702029</v>
      </c>
      <c r="N8" s="36">
        <v>5.777924072854948</v>
      </c>
      <c r="O8" s="36">
        <v>5.900188541305937</v>
      </c>
      <c r="P8" s="35">
        <v>5.643582847751382</v>
      </c>
      <c r="Q8" s="35">
        <v>5.436323725215013</v>
      </c>
      <c r="R8" s="43">
        <v>5.30801537682805</v>
      </c>
      <c r="S8" s="34"/>
    </row>
    <row r="9" spans="1:19" ht="24">
      <c r="A9" s="6" t="s">
        <v>89</v>
      </c>
      <c r="B9" s="35">
        <v>1.7703333333333333</v>
      </c>
      <c r="C9" s="35">
        <v>1.9096666666666666</v>
      </c>
      <c r="D9" s="35">
        <v>2.0476666666666667</v>
      </c>
      <c r="E9" s="35">
        <v>2.085</v>
      </c>
      <c r="F9" s="35">
        <v>2.208666666666667</v>
      </c>
      <c r="G9" s="35">
        <v>2.240666666666667</v>
      </c>
      <c r="H9" s="35">
        <v>2.5301666666666667</v>
      </c>
      <c r="I9" s="35">
        <v>2.763333333333333</v>
      </c>
      <c r="J9" s="35">
        <v>3.193</v>
      </c>
      <c r="K9" s="35">
        <v>3.8213333333333335</v>
      </c>
      <c r="L9" s="35">
        <v>4.0473333333333334</v>
      </c>
      <c r="M9" s="35">
        <v>4.300333333333333</v>
      </c>
      <c r="N9" s="36">
        <v>5.2296129032258065</v>
      </c>
      <c r="O9" s="36">
        <v>5.4286666666666665</v>
      </c>
      <c r="P9" s="35">
        <v>5.346</v>
      </c>
      <c r="Q9" s="35">
        <v>5.346666666666667</v>
      </c>
      <c r="R9" s="43">
        <v>5.360333333333333</v>
      </c>
      <c r="S9" s="34"/>
    </row>
    <row r="10" spans="1:19" ht="36">
      <c r="A10" s="6" t="s">
        <v>90</v>
      </c>
      <c r="B10" s="35">
        <v>2.698005240921975</v>
      </c>
      <c r="C10" s="35">
        <v>2.758692160215555</v>
      </c>
      <c r="D10" s="35">
        <v>2.847379265289713</v>
      </c>
      <c r="E10" s="35">
        <v>2.876873347046724</v>
      </c>
      <c r="F10" s="35">
        <v>2.946245774413179</v>
      </c>
      <c r="G10" s="35">
        <v>2.942157953281424</v>
      </c>
      <c r="H10" s="35">
        <v>3.2848902708305165</v>
      </c>
      <c r="I10" s="35">
        <v>3.539258668792347</v>
      </c>
      <c r="J10" s="35">
        <v>3.990683905794262</v>
      </c>
      <c r="K10" s="35">
        <v>4.62673941547181</v>
      </c>
      <c r="L10" s="35">
        <v>4.776510039667934</v>
      </c>
      <c r="M10" s="35">
        <v>4.864777978702029</v>
      </c>
      <c r="N10" s="36">
        <v>5.777924072854948</v>
      </c>
      <c r="O10" s="36">
        <v>5.900188541305937</v>
      </c>
      <c r="P10" s="35">
        <v>5.643582847751382</v>
      </c>
      <c r="Q10" s="35">
        <v>5.436323725215013</v>
      </c>
      <c r="R10" s="43">
        <v>5.30801537682805</v>
      </c>
      <c r="S10" s="34"/>
    </row>
    <row r="11" spans="1:19" ht="36">
      <c r="A11" s="6" t="s">
        <v>7</v>
      </c>
      <c r="B11" s="41">
        <v>0.2616451932606541</v>
      </c>
      <c r="C11" s="41">
        <v>0.2592036063110444</v>
      </c>
      <c r="D11" s="41">
        <v>0.3203318037416167</v>
      </c>
      <c r="E11" s="41">
        <v>0.38304392236976503</v>
      </c>
      <c r="F11" s="41">
        <v>0.3636069812540401</v>
      </c>
      <c r="G11" s="41">
        <v>0.35444234404536856</v>
      </c>
      <c r="H11" s="41">
        <v>0.38582893202551616</v>
      </c>
      <c r="I11" s="41">
        <v>0.3753753753753754</v>
      </c>
      <c r="J11" s="41">
        <v>0.3272608268790226</v>
      </c>
      <c r="K11" s="41">
        <v>0.2879605082731511</v>
      </c>
      <c r="L11" s="41">
        <v>0.2825342465753425</v>
      </c>
      <c r="M11" s="41">
        <v>0.2787873781595903</v>
      </c>
      <c r="N11" s="42">
        <v>0.3780386337042737</v>
      </c>
      <c r="O11" s="42">
        <v>0.3717229685665841</v>
      </c>
      <c r="P11" s="41">
        <v>0.3772585875967966</v>
      </c>
      <c r="Q11" s="41">
        <v>0.37730853246839213</v>
      </c>
      <c r="R11" s="44">
        <v>0.3766851704996035</v>
      </c>
      <c r="S11" s="34"/>
    </row>
    <row r="12" spans="1:19" ht="36">
      <c r="A12" s="6" t="s">
        <v>8</v>
      </c>
      <c r="B12" s="38">
        <v>0.385541</v>
      </c>
      <c r="C12" s="38">
        <v>0.363461</v>
      </c>
      <c r="D12" s="38">
        <v>0.443138</v>
      </c>
      <c r="E12" s="38">
        <v>83.53694800000001</v>
      </c>
      <c r="F12" s="38">
        <v>73.298384</v>
      </c>
      <c r="G12" s="38">
        <v>72.356021</v>
      </c>
      <c r="H12" s="38">
        <v>66.73385499999999</v>
      </c>
      <c r="I12" s="38">
        <v>39.4</v>
      </c>
      <c r="J12" s="38">
        <v>57.288644</v>
      </c>
      <c r="K12" s="38">
        <v>103.373998</v>
      </c>
      <c r="L12" s="38">
        <v>44.7494327</v>
      </c>
      <c r="M12" s="38">
        <v>50.34274238838384</v>
      </c>
      <c r="N12" s="39">
        <v>7.514772936204147</v>
      </c>
      <c r="O12" s="39">
        <v>5.399928792816832</v>
      </c>
      <c r="P12" s="38">
        <v>6.172118478891479</v>
      </c>
      <c r="Q12" s="38">
        <v>6.153209769230769</v>
      </c>
      <c r="R12" s="38">
        <v>10.243751088319089</v>
      </c>
      <c r="S12" s="34"/>
    </row>
    <row r="13" spans="1:19" ht="48">
      <c r="A13" s="6" t="s">
        <v>95</v>
      </c>
      <c r="B13" s="38">
        <v>0.619</v>
      </c>
      <c r="C13" s="38">
        <v>0.565</v>
      </c>
      <c r="D13" s="38">
        <v>0.668</v>
      </c>
      <c r="E13" s="38">
        <v>122.74</v>
      </c>
      <c r="F13" s="38">
        <v>104.697</v>
      </c>
      <c r="G13" s="38">
        <v>100.606</v>
      </c>
      <c r="H13" s="38">
        <v>90.217</v>
      </c>
      <c r="I13" s="38">
        <v>52.345</v>
      </c>
      <c r="J13" s="38">
        <v>74.819</v>
      </c>
      <c r="K13" s="38">
        <v>131.169</v>
      </c>
      <c r="L13" s="38">
        <v>54.901</v>
      </c>
      <c r="M13" s="38">
        <v>60.69</v>
      </c>
      <c r="N13" s="39">
        <v>8.865</v>
      </c>
      <c r="O13" s="39">
        <v>6.233</v>
      </c>
      <c r="P13" s="38">
        <v>6.916</v>
      </c>
      <c r="Q13" s="38">
        <v>6.643</v>
      </c>
      <c r="R13" s="38">
        <v>10.78</v>
      </c>
      <c r="S13" s="34"/>
    </row>
    <row r="14" spans="1:18" ht="24">
      <c r="A14" s="6" t="s">
        <v>9</v>
      </c>
      <c r="B14" s="16">
        <v>0.06407052159574304</v>
      </c>
      <c r="C14" s="28">
        <v>0.06033960315522829</v>
      </c>
      <c r="D14" s="28">
        <v>0.07331091236383182</v>
      </c>
      <c r="E14" s="28">
        <v>13.744365533847603</v>
      </c>
      <c r="F14" s="28">
        <v>11.980103763388225</v>
      </c>
      <c r="G14" s="28">
        <v>11.744962362029481</v>
      </c>
      <c r="H14" s="28">
        <v>10.758480660761155</v>
      </c>
      <c r="I14" s="28">
        <v>6.305061267912615</v>
      </c>
      <c r="J14" s="28">
        <v>9.1012489055088</v>
      </c>
      <c r="K14" s="16">
        <v>16.322499720126615</v>
      </c>
      <c r="L14" s="16">
        <v>7.015816704722402</v>
      </c>
      <c r="M14" s="16">
        <v>7.841903498652679</v>
      </c>
      <c r="N14" s="16">
        <v>1.1677698428123648</v>
      </c>
      <c r="O14" s="16">
        <v>0.839007266181025</v>
      </c>
      <c r="P14" s="16">
        <v>0.9596840875928895</v>
      </c>
      <c r="Q14" s="16">
        <v>0.9566909989113046</v>
      </c>
      <c r="R14" s="16">
        <v>1.5901329709321923</v>
      </c>
    </row>
    <row r="15" spans="1:18" ht="36">
      <c r="A15" s="6" t="s">
        <v>96</v>
      </c>
      <c r="B15" s="16">
        <v>0.10279242996268738</v>
      </c>
      <c r="C15" s="28">
        <v>0.09379698920445871</v>
      </c>
      <c r="D15" s="28">
        <v>0.11052451735840768</v>
      </c>
      <c r="E15" s="28">
        <v>20.19448359366383</v>
      </c>
      <c r="F15" s="28">
        <v>17.111989377786355</v>
      </c>
      <c r="G15" s="28">
        <v>16.330592828183374</v>
      </c>
      <c r="H15" s="28">
        <v>14.54438375119799</v>
      </c>
      <c r="I15" s="28">
        <v>8.376592623771243</v>
      </c>
      <c r="J15" s="28">
        <v>11.886181148633668</v>
      </c>
      <c r="K15" s="16">
        <v>20.711203806784184</v>
      </c>
      <c r="L15" s="16">
        <v>8.607307943470007</v>
      </c>
      <c r="M15" s="16">
        <v>9.453771547501724</v>
      </c>
      <c r="N15" s="16">
        <v>1.377574428232116</v>
      </c>
      <c r="O15" s="16">
        <v>0.9684950550398533</v>
      </c>
      <c r="P15" s="16">
        <v>1.0753967812560394</v>
      </c>
      <c r="Q15" s="16">
        <v>1.0328090239785217</v>
      </c>
      <c r="R15" s="16">
        <v>1.673364445065295</v>
      </c>
    </row>
    <row r="16" spans="1:18" ht="24">
      <c r="A16" s="6" t="s">
        <v>10</v>
      </c>
      <c r="B16" s="37" t="s">
        <v>101</v>
      </c>
      <c r="C16" s="37" t="s">
        <v>101</v>
      </c>
      <c r="D16" s="37" t="s">
        <v>101</v>
      </c>
      <c r="E16" s="37" t="s">
        <v>101</v>
      </c>
      <c r="F16" s="37" t="s">
        <v>101</v>
      </c>
      <c r="G16" s="37" t="s">
        <v>101</v>
      </c>
      <c r="H16" s="37" t="s">
        <v>101</v>
      </c>
      <c r="I16" s="37" t="s">
        <v>101</v>
      </c>
      <c r="J16" s="17">
        <v>99.7</v>
      </c>
      <c r="K16" s="17">
        <v>217.9</v>
      </c>
      <c r="L16" s="17">
        <v>244.8</v>
      </c>
      <c r="M16" s="17">
        <v>288.8</v>
      </c>
      <c r="N16" s="17">
        <v>235.2</v>
      </c>
      <c r="O16" s="17">
        <v>251.1</v>
      </c>
      <c r="P16" s="17">
        <v>257.5</v>
      </c>
      <c r="Q16" s="17">
        <v>235.6</v>
      </c>
      <c r="R16" s="17">
        <v>245.2</v>
      </c>
    </row>
    <row r="17" spans="1:18" ht="36">
      <c r="A17" s="6" t="s">
        <v>97</v>
      </c>
      <c r="B17" s="37" t="s">
        <v>101</v>
      </c>
      <c r="C17" s="37" t="s">
        <v>101</v>
      </c>
      <c r="D17" s="37" t="s">
        <v>101</v>
      </c>
      <c r="E17" s="37" t="s">
        <v>101</v>
      </c>
      <c r="F17" s="37" t="s">
        <v>101</v>
      </c>
      <c r="G17" s="37" t="s">
        <v>101</v>
      </c>
      <c r="H17" s="37" t="s">
        <v>101</v>
      </c>
      <c r="I17" s="37" t="s">
        <v>101</v>
      </c>
      <c r="J17" s="17">
        <v>130.208</v>
      </c>
      <c r="K17" s="17">
        <v>276.488</v>
      </c>
      <c r="L17" s="17">
        <v>300.331</v>
      </c>
      <c r="M17" s="17">
        <v>348.162</v>
      </c>
      <c r="N17" s="17">
        <v>277.457</v>
      </c>
      <c r="O17" s="17">
        <v>289.853</v>
      </c>
      <c r="P17" s="17">
        <v>288.548</v>
      </c>
      <c r="Q17" s="17">
        <v>254.345</v>
      </c>
      <c r="R17" s="17">
        <v>258.034</v>
      </c>
    </row>
    <row r="18" spans="1:18" ht="24">
      <c r="A18" s="6" t="s">
        <v>11</v>
      </c>
      <c r="B18" s="45">
        <v>146.858</v>
      </c>
      <c r="C18" s="45">
        <v>142.123</v>
      </c>
      <c r="D18" s="45">
        <v>189.892</v>
      </c>
      <c r="E18" s="45">
        <v>237.548</v>
      </c>
      <c r="F18" s="45">
        <v>236.881</v>
      </c>
      <c r="G18" s="45">
        <v>230.341</v>
      </c>
      <c r="H18" s="45">
        <v>279.038</v>
      </c>
      <c r="I18" s="45">
        <v>294.234</v>
      </c>
      <c r="J18" s="45">
        <v>280.663</v>
      </c>
      <c r="K18" s="45">
        <v>274.467</v>
      </c>
      <c r="L18" s="45">
        <v>264.048</v>
      </c>
      <c r="M18" s="45">
        <v>270.128</v>
      </c>
      <c r="N18" s="45">
        <v>438.734</v>
      </c>
      <c r="O18" s="45">
        <v>423.522</v>
      </c>
      <c r="P18" s="45">
        <v>413.602</v>
      </c>
      <c r="Q18" s="45">
        <v>426.505</v>
      </c>
      <c r="R18" s="46">
        <v>418.449</v>
      </c>
    </row>
    <row r="19" spans="1:18" ht="36">
      <c r="A19" s="6" t="s">
        <v>98</v>
      </c>
      <c r="B19" s="17">
        <v>235.614</v>
      </c>
      <c r="C19" s="17">
        <v>220.928</v>
      </c>
      <c r="D19" s="17">
        <v>286.284</v>
      </c>
      <c r="E19" s="17">
        <v>349.027</v>
      </c>
      <c r="F19" s="17">
        <v>338.353</v>
      </c>
      <c r="G19" s="17">
        <v>320.274</v>
      </c>
      <c r="H19" s="17">
        <v>377.231</v>
      </c>
      <c r="I19" s="17">
        <v>390.905</v>
      </c>
      <c r="J19" s="17">
        <v>366.544</v>
      </c>
      <c r="K19" s="17">
        <v>348.264</v>
      </c>
      <c r="L19" s="17">
        <v>323.946</v>
      </c>
      <c r="M19" s="17">
        <v>325.652</v>
      </c>
      <c r="N19" s="17">
        <v>517.558</v>
      </c>
      <c r="O19" s="17">
        <v>488.886</v>
      </c>
      <c r="P19" s="17">
        <v>463.472</v>
      </c>
      <c r="Q19" s="17">
        <v>460.439</v>
      </c>
      <c r="R19" s="47">
        <v>440.352</v>
      </c>
    </row>
    <row r="20" spans="1:18" ht="36">
      <c r="A20" s="6" t="s">
        <v>99</v>
      </c>
      <c r="B20" s="48">
        <v>0.3855</v>
      </c>
      <c r="C20" s="48">
        <v>0.3635</v>
      </c>
      <c r="D20" s="48">
        <v>0.4431</v>
      </c>
      <c r="E20" s="48">
        <v>0.7379</v>
      </c>
      <c r="F20" s="48">
        <v>1.2896</v>
      </c>
      <c r="G20" s="48">
        <v>2.0642</v>
      </c>
      <c r="H20" s="48">
        <v>2.1339</v>
      </c>
      <c r="I20" s="48">
        <v>2.6</v>
      </c>
      <c r="J20" s="30">
        <v>1.0454</v>
      </c>
      <c r="K20" s="30">
        <v>1.572</v>
      </c>
      <c r="L20" s="30">
        <v>1.6494</v>
      </c>
      <c r="M20" s="30">
        <v>2.3427</v>
      </c>
      <c r="N20" s="30">
        <v>2.7148</v>
      </c>
      <c r="O20" s="30">
        <v>2.8999</v>
      </c>
      <c r="P20" s="30">
        <v>2.3721</v>
      </c>
      <c r="Q20" s="30">
        <v>1.8532</v>
      </c>
      <c r="R20" s="30">
        <v>1.9438</v>
      </c>
    </row>
    <row r="21" spans="1:18" ht="36">
      <c r="A21" s="6" t="s">
        <v>100</v>
      </c>
      <c r="B21" s="48">
        <v>0.6184822717792395</v>
      </c>
      <c r="C21" s="48">
        <v>0.5650551842064355</v>
      </c>
      <c r="D21" s="48">
        <v>0.6680235187697874</v>
      </c>
      <c r="E21" s="48">
        <v>1.0841904202174553</v>
      </c>
      <c r="F21" s="48">
        <v>1.8420225682045426</v>
      </c>
      <c r="G21" s="48">
        <v>2.870133481646274</v>
      </c>
      <c r="H21" s="48">
        <v>2.884818169528187</v>
      </c>
      <c r="I21" s="48">
        <v>3.454231433506045</v>
      </c>
      <c r="J21" s="30">
        <v>1.3652866657960037</v>
      </c>
      <c r="K21" s="30">
        <v>1.9946707270650932</v>
      </c>
      <c r="L21" s="30">
        <v>2.0235553919764446</v>
      </c>
      <c r="M21" s="30">
        <v>2.8242314647377937</v>
      </c>
      <c r="N21" s="30">
        <v>3.2025480712516217</v>
      </c>
      <c r="O21" s="30">
        <v>3.347454692369849</v>
      </c>
      <c r="P21" s="30">
        <v>2.6581129538323625</v>
      </c>
      <c r="Q21" s="30">
        <v>2.000647738313721</v>
      </c>
      <c r="R21" s="30">
        <v>2.045543277057566</v>
      </c>
    </row>
    <row r="22" spans="1:18" ht="24">
      <c r="A22" s="6" t="s">
        <v>12</v>
      </c>
      <c r="B22" s="29">
        <v>0.0026252638603276634</v>
      </c>
      <c r="C22" s="29">
        <v>0.0025573693209403124</v>
      </c>
      <c r="D22" s="29">
        <v>0.002333631748572873</v>
      </c>
      <c r="E22" s="29">
        <v>0.3516634448616701</v>
      </c>
      <c r="F22" s="29">
        <v>0.3094312502902301</v>
      </c>
      <c r="G22" s="29">
        <v>0.3141256702020048</v>
      </c>
      <c r="H22" s="29">
        <v>0.239156871107161</v>
      </c>
      <c r="I22" s="29">
        <v>0.13390702638036392</v>
      </c>
      <c r="J22" s="29">
        <v>0.15061571183316988</v>
      </c>
      <c r="K22" s="29">
        <v>0.20995314064508794</v>
      </c>
      <c r="L22" s="29">
        <v>0.087942632573971</v>
      </c>
      <c r="M22" s="29">
        <v>0.09007017431294163</v>
      </c>
      <c r="N22" s="29">
        <v>0.011150606641309308</v>
      </c>
      <c r="O22" s="29">
        <v>0.008004376958973814</v>
      </c>
      <c r="P22" s="29">
        <v>0.009196990142916396</v>
      </c>
      <c r="Q22" s="29">
        <v>0.009293404776026113</v>
      </c>
      <c r="R22" s="44">
        <v>0.015435495402417676</v>
      </c>
    </row>
    <row r="23" spans="1:18" ht="12.75">
      <c r="A23" s="18"/>
      <c r="B23" s="15"/>
      <c r="C23" s="19"/>
      <c r="D23" s="19"/>
      <c r="E23" s="19"/>
      <c r="F23" s="19"/>
      <c r="G23" s="19"/>
      <c r="H23" s="19"/>
      <c r="I23" s="19"/>
      <c r="J23" s="19"/>
      <c r="K23" s="5"/>
      <c r="L23" s="5"/>
      <c r="M23" s="19"/>
      <c r="N23" s="19"/>
      <c r="O23" s="19"/>
      <c r="P23" s="19"/>
      <c r="Q23" s="19"/>
      <c r="R23" s="19"/>
    </row>
    <row r="24" spans="1:18" ht="12.75">
      <c r="A24" s="10" t="s">
        <v>13</v>
      </c>
      <c r="B24" s="20">
        <v>1991</v>
      </c>
      <c r="C24" s="12">
        <v>1992</v>
      </c>
      <c r="D24" s="12">
        <v>1993</v>
      </c>
      <c r="E24" s="12">
        <v>1994</v>
      </c>
      <c r="F24" s="12">
        <v>1995</v>
      </c>
      <c r="G24" s="12">
        <v>1996</v>
      </c>
      <c r="H24" s="12">
        <v>1997</v>
      </c>
      <c r="I24" s="12">
        <v>1998</v>
      </c>
      <c r="J24" s="12">
        <v>1999</v>
      </c>
      <c r="K24" s="12">
        <v>2000</v>
      </c>
      <c r="L24" s="12">
        <v>2001</v>
      </c>
      <c r="M24" s="12">
        <v>2002</v>
      </c>
      <c r="N24" s="12">
        <v>2003</v>
      </c>
      <c r="O24" s="12">
        <v>2004</v>
      </c>
      <c r="P24" s="12">
        <v>2005</v>
      </c>
      <c r="Q24" s="12">
        <v>2006</v>
      </c>
      <c r="R24" s="19"/>
    </row>
    <row r="25" spans="1:18" ht="24">
      <c r="A25" s="6" t="s">
        <v>14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9">
        <v>1</v>
      </c>
      <c r="P25" s="14">
        <v>1</v>
      </c>
      <c r="Q25" s="14">
        <v>1</v>
      </c>
      <c r="R25" s="19"/>
    </row>
    <row r="26" spans="1:18" ht="24">
      <c r="A26" s="6" t="s">
        <v>15</v>
      </c>
      <c r="B26" s="14">
        <v>18</v>
      </c>
      <c r="C26" s="14">
        <v>18</v>
      </c>
      <c r="D26" s="14">
        <v>18</v>
      </c>
      <c r="E26" s="14">
        <v>18</v>
      </c>
      <c r="F26" s="14">
        <v>18</v>
      </c>
      <c r="G26" s="14">
        <v>18</v>
      </c>
      <c r="H26" s="14">
        <v>18</v>
      </c>
      <c r="I26" s="14">
        <v>18</v>
      </c>
      <c r="J26" s="14">
        <v>18</v>
      </c>
      <c r="K26" s="14">
        <v>18</v>
      </c>
      <c r="L26" s="14">
        <v>18</v>
      </c>
      <c r="M26" s="14">
        <v>18</v>
      </c>
      <c r="N26" s="14">
        <v>18</v>
      </c>
      <c r="O26" s="14">
        <v>18</v>
      </c>
      <c r="P26" s="14">
        <v>18</v>
      </c>
      <c r="Q26" s="14">
        <v>18</v>
      </c>
      <c r="R26" s="19"/>
    </row>
    <row r="27" spans="1:18" ht="24">
      <c r="A27" s="6" t="s">
        <v>16</v>
      </c>
      <c r="B27" s="21">
        <v>4</v>
      </c>
      <c r="C27" s="21">
        <v>4</v>
      </c>
      <c r="D27" s="21">
        <v>4</v>
      </c>
      <c r="E27" s="21">
        <v>4</v>
      </c>
      <c r="F27" s="21">
        <v>4</v>
      </c>
      <c r="G27" s="21">
        <v>4</v>
      </c>
      <c r="H27" s="21">
        <v>4</v>
      </c>
      <c r="I27" s="21">
        <v>4</v>
      </c>
      <c r="J27" s="21">
        <v>4</v>
      </c>
      <c r="K27" s="21">
        <v>4</v>
      </c>
      <c r="L27" s="21">
        <v>4</v>
      </c>
      <c r="M27" s="21">
        <v>4</v>
      </c>
      <c r="N27" s="14">
        <v>4</v>
      </c>
      <c r="O27" s="14">
        <v>4</v>
      </c>
      <c r="P27" s="21">
        <v>4</v>
      </c>
      <c r="Q27" s="14">
        <v>4</v>
      </c>
      <c r="R27" s="19"/>
    </row>
    <row r="28" spans="1:18" ht="24">
      <c r="A28" s="6" t="s">
        <v>17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3</v>
      </c>
      <c r="H28" s="21">
        <v>3</v>
      </c>
      <c r="I28" s="21">
        <v>3</v>
      </c>
      <c r="J28" s="21">
        <v>3</v>
      </c>
      <c r="K28" s="21">
        <v>3</v>
      </c>
      <c r="L28" s="21">
        <v>3</v>
      </c>
      <c r="M28" s="21">
        <v>3</v>
      </c>
      <c r="N28" s="19">
        <v>3</v>
      </c>
      <c r="O28" s="14">
        <v>3</v>
      </c>
      <c r="P28" s="21">
        <v>3</v>
      </c>
      <c r="Q28" s="19">
        <v>3</v>
      </c>
      <c r="R28" s="19"/>
    </row>
    <row r="29" spans="1:18" ht="24">
      <c r="A29" s="6" t="s">
        <v>18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19">
        <v>0</v>
      </c>
      <c r="O29" s="14">
        <v>0</v>
      </c>
      <c r="P29" s="21">
        <v>0</v>
      </c>
      <c r="Q29" s="19">
        <v>0</v>
      </c>
      <c r="R29" s="19"/>
    </row>
    <row r="30" spans="1:18" ht="24">
      <c r="A30" s="6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9">
        <v>0</v>
      </c>
      <c r="O30" s="14">
        <v>0</v>
      </c>
      <c r="P30" s="21">
        <v>0</v>
      </c>
      <c r="Q30" s="19">
        <v>0</v>
      </c>
      <c r="R30" s="19"/>
    </row>
    <row r="31" spans="1:18" ht="24">
      <c r="A31" s="6" t="s">
        <v>20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9">
        <v>0</v>
      </c>
      <c r="O31" s="14">
        <v>0</v>
      </c>
      <c r="P31" s="21">
        <v>0</v>
      </c>
      <c r="Q31" s="19">
        <v>0</v>
      </c>
      <c r="R31" s="19"/>
    </row>
    <row r="32" spans="1:18" ht="24">
      <c r="A32" s="6" t="s">
        <v>21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9">
        <v>0</v>
      </c>
      <c r="O32" s="14">
        <v>0</v>
      </c>
      <c r="P32" s="21">
        <v>0</v>
      </c>
      <c r="Q32" s="19">
        <v>0</v>
      </c>
      <c r="R32" s="19"/>
    </row>
    <row r="33" spans="1:18" ht="24">
      <c r="A33" s="6" t="s">
        <v>22</v>
      </c>
      <c r="B33" s="21">
        <v>2</v>
      </c>
      <c r="C33" s="21">
        <v>2</v>
      </c>
      <c r="D33" s="21">
        <v>2</v>
      </c>
      <c r="E33" s="21">
        <v>2</v>
      </c>
      <c r="F33" s="21">
        <v>2</v>
      </c>
      <c r="G33" s="21">
        <v>2</v>
      </c>
      <c r="H33" s="21">
        <v>2</v>
      </c>
      <c r="I33" s="21">
        <v>2</v>
      </c>
      <c r="J33" s="21">
        <v>2</v>
      </c>
      <c r="K33" s="21">
        <v>2</v>
      </c>
      <c r="L33" s="21">
        <v>2</v>
      </c>
      <c r="M33" s="21">
        <v>2</v>
      </c>
      <c r="N33" s="19">
        <v>2</v>
      </c>
      <c r="O33" s="14">
        <v>2</v>
      </c>
      <c r="P33" s="21">
        <v>2</v>
      </c>
      <c r="Q33" s="19">
        <v>2</v>
      </c>
      <c r="R33" s="19"/>
    </row>
    <row r="34" spans="1:18" ht="24">
      <c r="A34" s="6" t="s">
        <v>23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9">
        <v>0</v>
      </c>
      <c r="O34" s="14">
        <v>0</v>
      </c>
      <c r="P34" s="21">
        <v>0</v>
      </c>
      <c r="Q34" s="19">
        <v>0</v>
      </c>
      <c r="R34" s="19"/>
    </row>
    <row r="35" spans="1:18" ht="24">
      <c r="A35" s="6" t="s">
        <v>24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19">
        <v>0</v>
      </c>
      <c r="O35" s="14">
        <v>0</v>
      </c>
      <c r="P35" s="21">
        <v>0</v>
      </c>
      <c r="Q35" s="19">
        <v>0</v>
      </c>
      <c r="R35" s="19"/>
    </row>
    <row r="36" spans="1:18" ht="12.75">
      <c r="A36" s="6" t="s">
        <v>25</v>
      </c>
      <c r="B36" s="21">
        <v>6</v>
      </c>
      <c r="C36" s="21">
        <v>6</v>
      </c>
      <c r="D36" s="21">
        <v>6</v>
      </c>
      <c r="E36" s="21">
        <v>6</v>
      </c>
      <c r="F36" s="21">
        <v>6</v>
      </c>
      <c r="G36" s="21">
        <v>9</v>
      </c>
      <c r="H36" s="21">
        <v>9</v>
      </c>
      <c r="I36" s="21">
        <v>9</v>
      </c>
      <c r="J36" s="21">
        <v>9</v>
      </c>
      <c r="K36" s="21">
        <v>9</v>
      </c>
      <c r="L36" s="21">
        <v>9</v>
      </c>
      <c r="M36" s="21">
        <v>9</v>
      </c>
      <c r="N36" s="21">
        <v>9</v>
      </c>
      <c r="O36" s="14">
        <v>9</v>
      </c>
      <c r="P36" s="21">
        <f>SUM(P27:P35)</f>
        <v>9</v>
      </c>
      <c r="Q36" s="21">
        <f>SUM(Q27:Q35)</f>
        <v>9</v>
      </c>
      <c r="R36" s="19"/>
    </row>
    <row r="37" spans="1:18" ht="24">
      <c r="A37" s="6" t="s">
        <v>26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9">
        <v>0</v>
      </c>
      <c r="Q37" s="19">
        <v>0</v>
      </c>
      <c r="R37" s="19"/>
    </row>
    <row r="38" spans="1:18" ht="24">
      <c r="A38" s="6" t="s">
        <v>27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9">
        <v>0</v>
      </c>
      <c r="Q38" s="19">
        <v>0</v>
      </c>
      <c r="R38" s="19"/>
    </row>
    <row r="39" spans="1:18" ht="24">
      <c r="A39" s="6" t="s">
        <v>28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9">
        <v>0</v>
      </c>
      <c r="Q39" s="19">
        <v>0</v>
      </c>
      <c r="R39" s="19"/>
    </row>
    <row r="40" spans="1:18" ht="24">
      <c r="A40" s="6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9">
        <v>0</v>
      </c>
      <c r="Q40" s="19">
        <v>0</v>
      </c>
      <c r="R40" s="19"/>
    </row>
    <row r="41" spans="1:18" ht="12.75">
      <c r="A41" s="18"/>
      <c r="B41" s="1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22" t="s">
        <v>30</v>
      </c>
      <c r="B42" s="1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9" ht="24.75" customHeight="1">
      <c r="A43" s="10" t="s">
        <v>31</v>
      </c>
      <c r="B43" s="11">
        <v>1991</v>
      </c>
      <c r="C43" s="12">
        <v>1992</v>
      </c>
      <c r="D43" s="12">
        <v>1993</v>
      </c>
      <c r="E43" s="12">
        <v>1994</v>
      </c>
      <c r="F43" s="12">
        <v>1995</v>
      </c>
      <c r="G43" s="12">
        <v>1996</v>
      </c>
      <c r="H43" s="12">
        <v>1997</v>
      </c>
      <c r="I43" s="12">
        <v>1998</v>
      </c>
      <c r="J43" s="12">
        <v>1999</v>
      </c>
      <c r="K43" s="12">
        <v>2000</v>
      </c>
      <c r="L43" s="12">
        <v>2001</v>
      </c>
      <c r="M43" s="12">
        <v>2002</v>
      </c>
      <c r="N43" s="12">
        <v>2003</v>
      </c>
      <c r="O43" s="12">
        <v>2004</v>
      </c>
      <c r="P43" s="12">
        <v>2005</v>
      </c>
      <c r="Q43" s="12">
        <v>2006</v>
      </c>
      <c r="R43" s="12">
        <v>2007</v>
      </c>
      <c r="S43" s="12">
        <v>2008</v>
      </c>
    </row>
    <row r="44" spans="1:19" ht="12.75">
      <c r="A44" s="6" t="s">
        <v>32</v>
      </c>
      <c r="B44" s="14">
        <v>1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>
        <v>3</v>
      </c>
      <c r="I44" s="14">
        <v>3</v>
      </c>
      <c r="J44" s="14">
        <v>3</v>
      </c>
      <c r="K44" s="14">
        <v>3</v>
      </c>
      <c r="L44" s="14">
        <v>3</v>
      </c>
      <c r="M44" s="14">
        <v>3</v>
      </c>
      <c r="N44" s="14">
        <v>3</v>
      </c>
      <c r="O44" s="14">
        <v>3</v>
      </c>
      <c r="P44" s="14">
        <v>3</v>
      </c>
      <c r="Q44" s="14">
        <v>3</v>
      </c>
      <c r="R44" s="19">
        <v>3</v>
      </c>
      <c r="S44" s="19">
        <v>3</v>
      </c>
    </row>
    <row r="45" spans="1:19" ht="12.75">
      <c r="A45" s="6" t="s">
        <v>33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3</v>
      </c>
      <c r="P45" s="14">
        <v>3</v>
      </c>
      <c r="Q45" s="14">
        <v>3</v>
      </c>
      <c r="R45" s="19">
        <v>3</v>
      </c>
      <c r="S45" s="19">
        <v>3</v>
      </c>
    </row>
    <row r="46" spans="1:19" ht="12.75">
      <c r="A46" s="6" t="s">
        <v>34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4</v>
      </c>
      <c r="P46" s="14">
        <v>4</v>
      </c>
      <c r="Q46" s="14">
        <v>4</v>
      </c>
      <c r="R46" s="19">
        <v>4</v>
      </c>
      <c r="S46" s="19">
        <v>4</v>
      </c>
    </row>
    <row r="47" spans="1:19" ht="12.75">
      <c r="A47" s="6" t="s">
        <v>35</v>
      </c>
      <c r="B47" s="27">
        <v>1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1</v>
      </c>
      <c r="M47" s="27">
        <v>1</v>
      </c>
      <c r="N47" s="27">
        <v>1</v>
      </c>
      <c r="O47" s="27">
        <v>3</v>
      </c>
      <c r="P47" s="27">
        <v>3</v>
      </c>
      <c r="Q47" s="27">
        <v>3</v>
      </c>
      <c r="R47" s="19">
        <v>3</v>
      </c>
      <c r="S47" s="19">
        <v>3</v>
      </c>
    </row>
    <row r="48" spans="1:19" ht="12.75">
      <c r="A48" s="6" t="s">
        <v>36</v>
      </c>
      <c r="B48" s="27">
        <v>1</v>
      </c>
      <c r="C48" s="27">
        <v>1</v>
      </c>
      <c r="D48" s="27">
        <v>1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3</v>
      </c>
      <c r="P48" s="27">
        <v>3</v>
      </c>
      <c r="Q48" s="27">
        <v>3</v>
      </c>
      <c r="R48" s="19">
        <v>3</v>
      </c>
      <c r="S48" s="19">
        <v>3</v>
      </c>
    </row>
    <row r="49" spans="1:19" ht="12.75">
      <c r="A49" s="6" t="s">
        <v>37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5</v>
      </c>
      <c r="P49" s="14">
        <v>5</v>
      </c>
      <c r="Q49" s="14">
        <v>5</v>
      </c>
      <c r="R49" s="19">
        <v>5</v>
      </c>
      <c r="S49" s="19">
        <v>5</v>
      </c>
    </row>
    <row r="50" spans="1:19" ht="12.75">
      <c r="A50" s="6" t="s">
        <v>38</v>
      </c>
      <c r="B50" s="14">
        <v>1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5</v>
      </c>
      <c r="P50" s="14">
        <v>5</v>
      </c>
      <c r="Q50" s="14">
        <v>5</v>
      </c>
      <c r="R50" s="19">
        <v>5</v>
      </c>
      <c r="S50" s="19">
        <v>5</v>
      </c>
    </row>
    <row r="51" spans="1:19" ht="12.75">
      <c r="A51" s="6" t="s">
        <v>39</v>
      </c>
      <c r="B51" s="27">
        <v>3</v>
      </c>
      <c r="C51" s="27">
        <v>3</v>
      </c>
      <c r="D51" s="27">
        <v>3</v>
      </c>
      <c r="E51" s="27">
        <v>3</v>
      </c>
      <c r="F51" s="27">
        <v>3</v>
      </c>
      <c r="G51" s="27">
        <v>3</v>
      </c>
      <c r="H51" s="27">
        <v>3</v>
      </c>
      <c r="I51" s="27">
        <v>3</v>
      </c>
      <c r="J51" s="27">
        <v>3</v>
      </c>
      <c r="K51" s="27">
        <v>3</v>
      </c>
      <c r="L51" s="27">
        <v>3</v>
      </c>
      <c r="M51" s="27">
        <v>3</v>
      </c>
      <c r="N51" s="27">
        <v>3</v>
      </c>
      <c r="O51" s="27">
        <v>3</v>
      </c>
      <c r="P51" s="27">
        <v>3</v>
      </c>
      <c r="Q51" s="27">
        <v>3</v>
      </c>
      <c r="R51" s="19">
        <v>3</v>
      </c>
      <c r="S51" s="19">
        <v>3</v>
      </c>
    </row>
    <row r="52" spans="1:19" ht="12.75">
      <c r="A52" s="6" t="s">
        <v>40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3</v>
      </c>
      <c r="P52" s="27">
        <v>3</v>
      </c>
      <c r="Q52" s="27">
        <v>3</v>
      </c>
      <c r="R52" s="19">
        <v>3</v>
      </c>
      <c r="S52" s="19">
        <v>3</v>
      </c>
    </row>
    <row r="53" spans="1:19" ht="12.75">
      <c r="A53" s="6" t="s">
        <v>41</v>
      </c>
      <c r="B53" s="23">
        <v>1</v>
      </c>
      <c r="C53" s="23">
        <v>1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3">
        <v>1</v>
      </c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14">
        <v>3</v>
      </c>
      <c r="P53" s="14">
        <v>3</v>
      </c>
      <c r="Q53" s="23">
        <v>3</v>
      </c>
      <c r="R53" s="19">
        <v>3</v>
      </c>
      <c r="S53" s="19">
        <v>3</v>
      </c>
    </row>
    <row r="54" spans="1:19" ht="12.75">
      <c r="A54" s="6" t="s">
        <v>42</v>
      </c>
      <c r="B54" s="23">
        <v>1</v>
      </c>
      <c r="C54" s="23">
        <v>1</v>
      </c>
      <c r="D54" s="23">
        <v>1</v>
      </c>
      <c r="E54" s="23">
        <v>1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23">
        <v>1</v>
      </c>
      <c r="N54" s="23">
        <v>1</v>
      </c>
      <c r="O54" s="14">
        <v>3</v>
      </c>
      <c r="P54" s="14">
        <v>3</v>
      </c>
      <c r="Q54" s="23">
        <v>3</v>
      </c>
      <c r="R54" s="19">
        <v>3</v>
      </c>
      <c r="S54" s="19">
        <v>3</v>
      </c>
    </row>
    <row r="55" spans="1:19" ht="12.75">
      <c r="A55" s="6" t="s">
        <v>43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3</v>
      </c>
      <c r="P55" s="27">
        <v>3</v>
      </c>
      <c r="Q55" s="27">
        <v>3</v>
      </c>
      <c r="R55" s="19">
        <v>3</v>
      </c>
      <c r="S55" s="19">
        <v>3</v>
      </c>
    </row>
    <row r="56" spans="1:19" ht="12.75">
      <c r="A56" s="18"/>
      <c r="B56" s="1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24">
      <c r="A57" s="10" t="s">
        <v>44</v>
      </c>
      <c r="B57" s="11">
        <v>1991</v>
      </c>
      <c r="C57" s="12">
        <v>1992</v>
      </c>
      <c r="D57" s="12">
        <v>1993</v>
      </c>
      <c r="E57" s="12">
        <v>1994</v>
      </c>
      <c r="F57" s="12">
        <v>1995</v>
      </c>
      <c r="G57" s="12">
        <v>1996</v>
      </c>
      <c r="H57" s="12">
        <v>1997</v>
      </c>
      <c r="I57" s="12">
        <v>1998</v>
      </c>
      <c r="J57" s="12">
        <v>1999</v>
      </c>
      <c r="K57" s="12">
        <v>2000</v>
      </c>
      <c r="L57" s="12">
        <v>2001</v>
      </c>
      <c r="M57" s="12">
        <v>2002</v>
      </c>
      <c r="N57" s="12">
        <v>2003</v>
      </c>
      <c r="O57" s="12">
        <v>2004</v>
      </c>
      <c r="P57" s="12">
        <v>2005</v>
      </c>
      <c r="Q57" s="12">
        <v>2006</v>
      </c>
      <c r="R57" s="12">
        <v>2007</v>
      </c>
      <c r="S57" s="12">
        <v>2008</v>
      </c>
    </row>
    <row r="58" spans="1:19" ht="12.75">
      <c r="A58" s="6" t="s">
        <v>32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9">
        <v>0</v>
      </c>
      <c r="S58" s="19">
        <v>0</v>
      </c>
    </row>
    <row r="59" spans="1:19" ht="12.75">
      <c r="A59" s="6" t="s">
        <v>33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9">
        <v>0</v>
      </c>
      <c r="S59" s="19">
        <v>0</v>
      </c>
    </row>
    <row r="60" spans="1:19" ht="12.75">
      <c r="A60" s="6" t="s">
        <v>34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9">
        <v>0</v>
      </c>
      <c r="S60" s="19">
        <v>0</v>
      </c>
    </row>
    <row r="61" spans="1:19" ht="12.75">
      <c r="A61" s="6" t="s">
        <v>35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9">
        <v>0</v>
      </c>
      <c r="S61" s="19">
        <v>0</v>
      </c>
    </row>
    <row r="62" spans="1:19" ht="12.75">
      <c r="A62" s="6" t="s">
        <v>36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9">
        <v>0</v>
      </c>
      <c r="S62" s="19">
        <v>0</v>
      </c>
    </row>
    <row r="63" spans="1:19" ht="12.75">
      <c r="A63" s="6" t="s">
        <v>37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9">
        <v>0</v>
      </c>
      <c r="S63" s="19">
        <v>0</v>
      </c>
    </row>
    <row r="64" spans="1:19" ht="12.75">
      <c r="A64" s="6" t="s">
        <v>38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9">
        <v>0</v>
      </c>
      <c r="S64" s="19">
        <v>0</v>
      </c>
    </row>
    <row r="65" spans="1:19" ht="12.75">
      <c r="A65" s="6" t="s">
        <v>39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9">
        <v>0</v>
      </c>
      <c r="S65" s="19">
        <v>0</v>
      </c>
    </row>
    <row r="66" spans="1:19" ht="12.75">
      <c r="A66" s="6" t="s">
        <v>40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9">
        <v>0</v>
      </c>
      <c r="S66" s="19">
        <v>0</v>
      </c>
    </row>
    <row r="67" spans="1:19" ht="12.75">
      <c r="A67" s="6" t="s">
        <v>41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9">
        <v>0</v>
      </c>
      <c r="S67" s="19">
        <v>0</v>
      </c>
    </row>
    <row r="68" spans="1:19" ht="12.75">
      <c r="A68" s="6" t="s">
        <v>42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25">
        <v>0</v>
      </c>
      <c r="R68" s="19">
        <v>0</v>
      </c>
      <c r="S68" s="19">
        <v>0</v>
      </c>
    </row>
    <row r="69" spans="1:19" ht="24">
      <c r="A69" s="6" t="s">
        <v>45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19">
        <v>0</v>
      </c>
      <c r="S69" s="19">
        <v>0</v>
      </c>
    </row>
    <row r="70" spans="1:19" ht="12.75">
      <c r="A70" s="6" t="s">
        <v>46</v>
      </c>
      <c r="B70" s="7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4">
        <v>0</v>
      </c>
      <c r="Q70" s="19">
        <v>0</v>
      </c>
      <c r="R70" s="19">
        <v>0</v>
      </c>
      <c r="S70" s="19">
        <v>0</v>
      </c>
    </row>
    <row r="71" spans="1:19" ht="12.75">
      <c r="A71" s="18"/>
      <c r="B71" s="1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.75">
      <c r="A72" s="22" t="s">
        <v>47</v>
      </c>
      <c r="B72" s="1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8" ht="24">
      <c r="A73" s="10" t="s">
        <v>48</v>
      </c>
      <c r="B73" s="24">
        <v>1991</v>
      </c>
      <c r="C73" s="12">
        <v>1992</v>
      </c>
      <c r="D73" s="12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2">
        <v>2001</v>
      </c>
      <c r="M73" s="4">
        <v>2002</v>
      </c>
      <c r="N73" s="4">
        <v>2003</v>
      </c>
      <c r="O73" s="4">
        <v>2004</v>
      </c>
      <c r="P73" s="4">
        <v>2005</v>
      </c>
      <c r="Q73" s="4">
        <v>2006</v>
      </c>
      <c r="R73" s="4">
        <v>2007</v>
      </c>
    </row>
    <row r="74" spans="1:18" ht="24">
      <c r="A74" s="6" t="s">
        <v>49</v>
      </c>
      <c r="B74" s="8"/>
      <c r="C74" s="8"/>
      <c r="D74" s="8">
        <v>31.1</v>
      </c>
      <c r="E74" s="8" t="s">
        <v>92</v>
      </c>
      <c r="F74" s="8">
        <v>35.2</v>
      </c>
      <c r="G74" s="8" t="s">
        <v>92</v>
      </c>
      <c r="H74" s="8">
        <v>33</v>
      </c>
      <c r="I74" s="8" t="s">
        <v>92</v>
      </c>
      <c r="J74" s="8">
        <v>29.9</v>
      </c>
      <c r="K74" s="8" t="s">
        <v>92</v>
      </c>
      <c r="L74" s="8">
        <v>25</v>
      </c>
      <c r="M74" s="13"/>
      <c r="N74" s="13">
        <v>19.6</v>
      </c>
      <c r="O74" s="13"/>
      <c r="P74" s="13">
        <v>20.7</v>
      </c>
      <c r="Q74" s="13"/>
      <c r="R74" s="13">
        <v>17.6</v>
      </c>
    </row>
    <row r="75" spans="1:18" ht="24">
      <c r="A75" s="6" t="s">
        <v>50</v>
      </c>
      <c r="B75" s="8"/>
      <c r="C75" s="8"/>
      <c r="D75" s="8">
        <v>29.2</v>
      </c>
      <c r="E75" s="8" t="s">
        <v>92</v>
      </c>
      <c r="F75" s="8">
        <v>36.2</v>
      </c>
      <c r="G75" s="8" t="s">
        <v>92</v>
      </c>
      <c r="H75" s="8">
        <v>35.8</v>
      </c>
      <c r="I75" s="8" t="s">
        <v>92</v>
      </c>
      <c r="J75" s="8">
        <v>30.7</v>
      </c>
      <c r="K75" s="8" t="s">
        <v>92</v>
      </c>
      <c r="L75" s="8">
        <v>27</v>
      </c>
      <c r="M75" s="13"/>
      <c r="N75" s="13">
        <v>22.4</v>
      </c>
      <c r="O75" s="13"/>
      <c r="P75" s="13">
        <v>20.1</v>
      </c>
      <c r="Q75" s="13"/>
      <c r="R75" s="13">
        <v>17.9</v>
      </c>
    </row>
    <row r="76" spans="1:18" ht="24">
      <c r="A76" s="6" t="s">
        <v>51</v>
      </c>
      <c r="B76" s="8"/>
      <c r="C76" s="8"/>
      <c r="D76" s="8">
        <v>30.2</v>
      </c>
      <c r="E76" s="8" t="s">
        <v>92</v>
      </c>
      <c r="F76" s="8">
        <v>35.7</v>
      </c>
      <c r="G76" s="8" t="s">
        <v>92</v>
      </c>
      <c r="H76" s="8">
        <v>34.4</v>
      </c>
      <c r="I76" s="8" t="s">
        <v>92</v>
      </c>
      <c r="J76" s="8">
        <v>30.3</v>
      </c>
      <c r="K76" s="8" t="s">
        <v>92</v>
      </c>
      <c r="L76" s="8">
        <v>26</v>
      </c>
      <c r="M76" s="13"/>
      <c r="N76" s="13">
        <v>20.9</v>
      </c>
      <c r="O76" s="13"/>
      <c r="P76" s="13">
        <v>20.5</v>
      </c>
      <c r="Q76" s="13"/>
      <c r="R76" s="13">
        <v>17.7</v>
      </c>
    </row>
    <row r="77" spans="1:18" ht="12.75">
      <c r="A77" s="18"/>
      <c r="B77" s="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9" ht="30" customHeight="1">
      <c r="A78" s="10" t="s">
        <v>52</v>
      </c>
      <c r="B78" s="24">
        <v>1991</v>
      </c>
      <c r="C78" s="12">
        <v>1992</v>
      </c>
      <c r="D78" s="12">
        <v>1993</v>
      </c>
      <c r="E78" s="12">
        <v>1994</v>
      </c>
      <c r="F78" s="12">
        <v>1995</v>
      </c>
      <c r="G78" s="12">
        <v>1996</v>
      </c>
      <c r="H78" s="12">
        <v>1997</v>
      </c>
      <c r="I78" s="12">
        <v>1998</v>
      </c>
      <c r="J78" s="12">
        <v>1999</v>
      </c>
      <c r="K78" s="12">
        <v>2000</v>
      </c>
      <c r="L78" s="12">
        <v>2001</v>
      </c>
      <c r="M78" s="4">
        <v>2002</v>
      </c>
      <c r="N78" s="4">
        <v>2003</v>
      </c>
      <c r="O78" s="4">
        <v>2004</v>
      </c>
      <c r="P78" s="4">
        <v>2005</v>
      </c>
      <c r="Q78" s="4">
        <v>2006</v>
      </c>
      <c r="R78" s="4">
        <v>2007</v>
      </c>
      <c r="S78" s="4">
        <v>2008</v>
      </c>
    </row>
    <row r="79" spans="1:19" ht="36">
      <c r="A79" s="6" t="s">
        <v>53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9">
        <v>7.1</v>
      </c>
      <c r="N79" s="19"/>
      <c r="O79" s="19"/>
      <c r="P79" s="19"/>
      <c r="Q79" s="19"/>
      <c r="R79" s="19"/>
      <c r="S79" s="19"/>
    </row>
    <row r="80" spans="1:19" ht="36">
      <c r="A80" s="6" t="s">
        <v>54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3">
        <v>20.7</v>
      </c>
      <c r="N80" s="13"/>
      <c r="O80" s="13"/>
      <c r="P80" s="13"/>
      <c r="Q80" s="19"/>
      <c r="R80" s="19"/>
      <c r="S80" s="19"/>
    </row>
    <row r="81" spans="1:19" ht="12.75">
      <c r="A81" s="1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9"/>
      <c r="N81" s="19"/>
      <c r="O81" s="19"/>
      <c r="P81" s="19"/>
      <c r="Q81" s="19"/>
      <c r="R81" s="19"/>
      <c r="S81" s="19"/>
    </row>
    <row r="82" spans="1:18" ht="24">
      <c r="A82" s="10" t="s">
        <v>55</v>
      </c>
      <c r="B82" s="24">
        <v>1991</v>
      </c>
      <c r="C82" s="12">
        <v>1992</v>
      </c>
      <c r="D82" s="12">
        <v>1993</v>
      </c>
      <c r="E82" s="12">
        <v>1994</v>
      </c>
      <c r="F82" s="12">
        <v>1995</v>
      </c>
      <c r="G82" s="12">
        <v>1996</v>
      </c>
      <c r="H82" s="12">
        <v>1997</v>
      </c>
      <c r="I82" s="12">
        <v>1998</v>
      </c>
      <c r="J82" s="12">
        <v>1999</v>
      </c>
      <c r="K82" s="12">
        <v>2000</v>
      </c>
      <c r="L82" s="12">
        <v>2001</v>
      </c>
      <c r="M82" s="12">
        <v>2002</v>
      </c>
      <c r="N82" s="12">
        <v>2003</v>
      </c>
      <c r="O82" s="12">
        <v>2004</v>
      </c>
      <c r="P82" s="12">
        <v>2005</v>
      </c>
      <c r="Q82" s="4">
        <v>2006</v>
      </c>
      <c r="R82" s="4">
        <v>2007</v>
      </c>
    </row>
    <row r="83" spans="1:18" ht="24">
      <c r="A83" s="6" t="s">
        <v>56</v>
      </c>
      <c r="B83" s="8">
        <v>22.8</v>
      </c>
      <c r="C83" s="8">
        <v>25.4</v>
      </c>
      <c r="D83" s="8">
        <v>20.8</v>
      </c>
      <c r="E83" s="8">
        <v>23</v>
      </c>
      <c r="F83" s="8">
        <v>22.5</v>
      </c>
      <c r="G83" s="8">
        <v>23.9</v>
      </c>
      <c r="H83" s="8">
        <v>21.8</v>
      </c>
      <c r="I83" s="8">
        <v>22.5</v>
      </c>
      <c r="J83" s="8">
        <v>19.5</v>
      </c>
      <c r="K83" s="8">
        <v>20.2</v>
      </c>
      <c r="L83" s="8">
        <v>20.5</v>
      </c>
      <c r="M83" s="8">
        <v>20.2</v>
      </c>
      <c r="N83" s="8">
        <v>20</v>
      </c>
      <c r="O83" s="8">
        <v>19.7</v>
      </c>
      <c r="P83" s="8">
        <v>18.1</v>
      </c>
      <c r="Q83" s="8">
        <v>19.4</v>
      </c>
      <c r="R83" s="13">
        <v>17.4</v>
      </c>
    </row>
    <row r="84" spans="1:18" ht="24">
      <c r="A84" s="6" t="s">
        <v>57</v>
      </c>
      <c r="B84" s="8">
        <v>22.9</v>
      </c>
      <c r="C84" s="8">
        <v>21.9</v>
      </c>
      <c r="D84" s="8">
        <v>21.5</v>
      </c>
      <c r="E84" s="8">
        <v>19.6</v>
      </c>
      <c r="F84" s="8">
        <v>21.2</v>
      </c>
      <c r="G84" s="8">
        <v>22.9</v>
      </c>
      <c r="H84" s="8">
        <v>19.2</v>
      </c>
      <c r="I84" s="8">
        <v>19.5</v>
      </c>
      <c r="J84" s="8">
        <v>19.3</v>
      </c>
      <c r="K84" s="8">
        <v>19.8</v>
      </c>
      <c r="L84" s="8">
        <v>18.9</v>
      </c>
      <c r="M84" s="8">
        <v>18</v>
      </c>
      <c r="N84" s="8">
        <v>18.4</v>
      </c>
      <c r="O84" s="8">
        <v>17.4</v>
      </c>
      <c r="P84" s="8">
        <v>18</v>
      </c>
      <c r="Q84" s="8">
        <v>16.4</v>
      </c>
      <c r="R84" s="13">
        <v>15.5</v>
      </c>
    </row>
    <row r="85" spans="1:18" ht="24">
      <c r="A85" s="6" t="s">
        <v>58</v>
      </c>
      <c r="B85" s="8">
        <v>22.9</v>
      </c>
      <c r="C85" s="8">
        <v>23.5</v>
      </c>
      <c r="D85" s="8">
        <v>21.1</v>
      </c>
      <c r="E85" s="8">
        <v>21.2</v>
      </c>
      <c r="F85" s="8">
        <v>21.8</v>
      </c>
      <c r="G85" s="8">
        <v>23.4</v>
      </c>
      <c r="H85" s="8">
        <v>20.4</v>
      </c>
      <c r="I85" s="8">
        <v>20.9</v>
      </c>
      <c r="J85" s="8">
        <v>19.4</v>
      </c>
      <c r="K85" s="8">
        <v>20</v>
      </c>
      <c r="L85" s="8">
        <v>19.7</v>
      </c>
      <c r="M85" s="8">
        <v>19</v>
      </c>
      <c r="N85" s="8">
        <v>19.2</v>
      </c>
      <c r="O85" s="8">
        <v>18.5</v>
      </c>
      <c r="P85" s="8">
        <v>18.1</v>
      </c>
      <c r="Q85" s="8">
        <v>17.8</v>
      </c>
      <c r="R85" s="13">
        <v>16.4</v>
      </c>
    </row>
    <row r="86" spans="1:18" ht="12.75">
      <c r="A86" s="18"/>
      <c r="B86" s="1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2.75">
      <c r="A87" s="22" t="s">
        <v>59</v>
      </c>
      <c r="B87" s="1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2.75">
      <c r="A88" s="22" t="s">
        <v>60</v>
      </c>
      <c r="B88" s="24">
        <v>1991</v>
      </c>
      <c r="C88" s="12">
        <v>1992</v>
      </c>
      <c r="D88" s="12">
        <v>1993</v>
      </c>
      <c r="E88" s="12">
        <v>1994</v>
      </c>
      <c r="F88" s="12">
        <v>1995</v>
      </c>
      <c r="G88" s="12">
        <v>1996</v>
      </c>
      <c r="H88" s="12">
        <v>1997</v>
      </c>
      <c r="I88" s="12">
        <v>1998</v>
      </c>
      <c r="J88" s="12">
        <v>1999</v>
      </c>
      <c r="K88" s="12">
        <v>2000</v>
      </c>
      <c r="L88" s="12">
        <v>2001</v>
      </c>
      <c r="M88" s="12">
        <v>2002</v>
      </c>
      <c r="N88" s="4">
        <v>2003</v>
      </c>
      <c r="O88" s="4" t="s">
        <v>93</v>
      </c>
      <c r="P88" s="4" t="s">
        <v>94</v>
      </c>
      <c r="Q88" s="4" t="s">
        <v>102</v>
      </c>
      <c r="R88" s="19"/>
    </row>
    <row r="89" spans="1:18" ht="36">
      <c r="A89" s="6" t="s">
        <v>61</v>
      </c>
      <c r="B89" s="8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51">
        <v>11.69</v>
      </c>
      <c r="N89" s="51"/>
      <c r="O89" s="13">
        <v>10.71</v>
      </c>
      <c r="P89" s="13">
        <v>10.62</v>
      </c>
      <c r="Q89" s="13">
        <v>10.53</v>
      </c>
      <c r="R89" s="19"/>
    </row>
    <row r="90" spans="1:18" ht="36">
      <c r="A90" s="6" t="s">
        <v>62</v>
      </c>
      <c r="B90" s="8"/>
      <c r="C90" s="14"/>
      <c r="D90" s="14"/>
      <c r="E90" s="14"/>
      <c r="F90" s="14"/>
      <c r="G90" s="14"/>
      <c r="H90" s="14"/>
      <c r="I90" s="14"/>
      <c r="J90" s="14"/>
      <c r="K90" s="14"/>
      <c r="L90" s="8"/>
      <c r="M90" s="51">
        <v>38.4</v>
      </c>
      <c r="N90" s="51"/>
      <c r="O90" s="13">
        <v>40.33</v>
      </c>
      <c r="P90" s="13">
        <v>40.06</v>
      </c>
      <c r="Q90" s="13">
        <v>38.64</v>
      </c>
      <c r="R90" s="19"/>
    </row>
    <row r="91" spans="1:18" ht="36">
      <c r="A91" s="6" t="s">
        <v>63</v>
      </c>
      <c r="B91" s="8"/>
      <c r="C91" s="14"/>
      <c r="D91" s="14"/>
      <c r="E91" s="14"/>
      <c r="F91" s="14"/>
      <c r="G91" s="14"/>
      <c r="H91" s="14"/>
      <c r="I91" s="14"/>
      <c r="J91" s="14"/>
      <c r="K91" s="14"/>
      <c r="L91" s="8"/>
      <c r="M91" s="51">
        <v>21.16</v>
      </c>
      <c r="N91" s="51"/>
      <c r="O91" s="13">
        <v>20.28</v>
      </c>
      <c r="P91" s="13">
        <v>21.89</v>
      </c>
      <c r="Q91" s="13">
        <v>22.81</v>
      </c>
      <c r="R91" s="19"/>
    </row>
    <row r="92" spans="1:18" ht="24">
      <c r="A92" s="6" t="s">
        <v>64</v>
      </c>
      <c r="B92" s="8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51">
        <v>22.42</v>
      </c>
      <c r="N92" s="51"/>
      <c r="O92" s="13">
        <v>21.89</v>
      </c>
      <c r="P92" s="13">
        <v>23.11</v>
      </c>
      <c r="Q92" s="13">
        <v>23.69</v>
      </c>
      <c r="R92" s="19"/>
    </row>
    <row r="93" spans="1:18" ht="36">
      <c r="A93" s="6" t="s">
        <v>65</v>
      </c>
      <c r="B93" s="1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49">
        <v>14.37</v>
      </c>
      <c r="N93" s="49"/>
      <c r="O93" s="13">
        <v>13.72</v>
      </c>
      <c r="P93" s="13">
        <v>13.95</v>
      </c>
      <c r="Q93" s="13">
        <v>14.42</v>
      </c>
      <c r="R93" s="19"/>
    </row>
    <row r="94" spans="1:18" ht="36">
      <c r="A94" s="6" t="s">
        <v>66</v>
      </c>
      <c r="B94" s="13"/>
      <c r="C94" s="19"/>
      <c r="D94" s="19"/>
      <c r="E94" s="19"/>
      <c r="F94" s="19"/>
      <c r="G94" s="19"/>
      <c r="H94" s="19"/>
      <c r="I94" s="19"/>
      <c r="J94" s="19"/>
      <c r="K94" s="19"/>
      <c r="L94" s="13"/>
      <c r="M94" s="49">
        <v>42.53</v>
      </c>
      <c r="N94" s="49"/>
      <c r="O94" s="13">
        <v>45.51</v>
      </c>
      <c r="P94" s="13">
        <v>46.62</v>
      </c>
      <c r="Q94" s="13">
        <v>45.04</v>
      </c>
      <c r="R94" s="19"/>
    </row>
    <row r="95" spans="1:18" ht="36">
      <c r="A95" s="6" t="s">
        <v>67</v>
      </c>
      <c r="B95" s="13"/>
      <c r="C95" s="19"/>
      <c r="D95" s="19"/>
      <c r="E95" s="19"/>
      <c r="F95" s="19"/>
      <c r="G95" s="19"/>
      <c r="H95" s="19"/>
      <c r="I95" s="19"/>
      <c r="J95" s="19"/>
      <c r="K95" s="19"/>
      <c r="L95" s="13"/>
      <c r="M95" s="49">
        <v>24.88</v>
      </c>
      <c r="N95" s="49"/>
      <c r="O95" s="13">
        <v>24.46</v>
      </c>
      <c r="P95" s="13">
        <v>26.41</v>
      </c>
      <c r="Q95" s="13">
        <v>27.37</v>
      </c>
      <c r="R95" s="19"/>
    </row>
    <row r="96" spans="1:18" ht="24">
      <c r="A96" s="6" t="s">
        <v>68</v>
      </c>
      <c r="B96" s="1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49">
        <v>26.09</v>
      </c>
      <c r="N96" s="49"/>
      <c r="O96" s="13">
        <v>26.08</v>
      </c>
      <c r="P96" s="13">
        <v>27.77</v>
      </c>
      <c r="Q96" s="13">
        <v>28.42</v>
      </c>
      <c r="R96" s="19"/>
    </row>
    <row r="97" spans="1:18" ht="48">
      <c r="A97" s="9" t="s">
        <v>69</v>
      </c>
      <c r="B97" s="13"/>
      <c r="C97" s="19"/>
      <c r="D97" s="19"/>
      <c r="E97" s="19"/>
      <c r="F97" s="19"/>
      <c r="G97" s="19"/>
      <c r="H97" s="19"/>
      <c r="I97" s="19"/>
      <c r="J97" s="19"/>
      <c r="K97" s="19"/>
      <c r="L97" s="13"/>
      <c r="M97" s="49">
        <v>67.22</v>
      </c>
      <c r="N97" s="49"/>
      <c r="O97" s="13">
        <v>67.28</v>
      </c>
      <c r="P97" s="13">
        <v>67.73</v>
      </c>
      <c r="Q97" s="13">
        <v>69.96</v>
      </c>
      <c r="R97" s="19"/>
    </row>
    <row r="98" spans="1:18" ht="48">
      <c r="A98" s="9" t="s">
        <v>70</v>
      </c>
      <c r="B98" s="13"/>
      <c r="C98" s="19"/>
      <c r="D98" s="19"/>
      <c r="E98" s="19"/>
      <c r="F98" s="19"/>
      <c r="G98" s="19"/>
      <c r="H98" s="19"/>
      <c r="I98" s="19"/>
      <c r="J98" s="19"/>
      <c r="K98" s="19"/>
      <c r="L98" s="13"/>
      <c r="M98" s="49">
        <v>70.84</v>
      </c>
      <c r="N98" s="49"/>
      <c r="O98" s="13">
        <v>70.79</v>
      </c>
      <c r="P98" s="13">
        <v>72.38</v>
      </c>
      <c r="Q98" s="13">
        <v>72.53</v>
      </c>
      <c r="R98" s="19"/>
    </row>
    <row r="99" spans="1:18" ht="48">
      <c r="A99" s="9" t="s">
        <v>71</v>
      </c>
      <c r="B99" s="13"/>
      <c r="C99" s="19"/>
      <c r="D99" s="19"/>
      <c r="E99" s="19"/>
      <c r="F99" s="19"/>
      <c r="G99" s="19"/>
      <c r="H99" s="19"/>
      <c r="I99" s="19"/>
      <c r="J99" s="19"/>
      <c r="K99" s="19"/>
      <c r="L99" s="13"/>
      <c r="M99" s="49">
        <v>77.31</v>
      </c>
      <c r="N99" s="49"/>
      <c r="O99" s="13">
        <v>77.44</v>
      </c>
      <c r="P99" s="13">
        <v>77.8</v>
      </c>
      <c r="Q99" s="13">
        <v>76.15</v>
      </c>
      <c r="R99" s="19"/>
    </row>
    <row r="100" spans="1:18" ht="48">
      <c r="A100" s="9" t="s">
        <v>72</v>
      </c>
      <c r="B100" s="13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49">
        <v>75.55</v>
      </c>
      <c r="N100" s="49"/>
      <c r="O100" s="13">
        <v>75.64</v>
      </c>
      <c r="P100" s="13">
        <v>76.16</v>
      </c>
      <c r="Q100" s="13">
        <v>75.1</v>
      </c>
      <c r="R100" s="19"/>
    </row>
    <row r="101" spans="1:18" ht="12.75">
      <c r="A101" s="9"/>
      <c r="B101" s="1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48.75" thickBot="1">
      <c r="A102" s="10" t="s">
        <v>103</v>
      </c>
      <c r="B102" s="26">
        <v>1991</v>
      </c>
      <c r="C102" s="31">
        <v>1992</v>
      </c>
      <c r="D102" s="31">
        <v>1993</v>
      </c>
      <c r="E102" s="4">
        <v>1994</v>
      </c>
      <c r="F102" s="31">
        <v>1995</v>
      </c>
      <c r="G102" s="31">
        <v>1996</v>
      </c>
      <c r="H102" s="4">
        <v>1997</v>
      </c>
      <c r="I102" s="31">
        <v>1998</v>
      </c>
      <c r="J102" s="31">
        <v>1999</v>
      </c>
      <c r="K102" s="4">
        <v>2000</v>
      </c>
      <c r="L102" s="31">
        <v>2001</v>
      </c>
      <c r="M102" s="31">
        <v>2002</v>
      </c>
      <c r="N102" s="4">
        <v>2003</v>
      </c>
      <c r="O102" s="4">
        <v>2004</v>
      </c>
      <c r="P102" s="4">
        <v>2005</v>
      </c>
      <c r="Q102" s="31">
        <v>2006</v>
      </c>
      <c r="R102" s="31">
        <v>2007</v>
      </c>
    </row>
    <row r="103" spans="1:18" ht="36.75" thickTop="1">
      <c r="A103" s="6" t="s">
        <v>73</v>
      </c>
      <c r="B103" s="13"/>
      <c r="C103" s="50">
        <v>22.2</v>
      </c>
      <c r="D103" s="50"/>
      <c r="E103" s="13"/>
      <c r="F103" s="50">
        <v>21.1</v>
      </c>
      <c r="G103" s="50"/>
      <c r="H103" s="13"/>
      <c r="I103" s="50">
        <v>20</v>
      </c>
      <c r="J103" s="50"/>
      <c r="K103" s="13"/>
      <c r="L103" s="50">
        <v>15.7</v>
      </c>
      <c r="M103" s="50"/>
      <c r="N103" s="13">
        <v>16.3</v>
      </c>
      <c r="O103" s="13"/>
      <c r="P103" s="13"/>
      <c r="Q103" s="50">
        <v>15.3</v>
      </c>
      <c r="R103" s="50"/>
    </row>
    <row r="104" spans="1:18" ht="36">
      <c r="A104" s="6" t="s">
        <v>74</v>
      </c>
      <c r="B104" s="13"/>
      <c r="C104" s="49">
        <v>26.7</v>
      </c>
      <c r="D104" s="49"/>
      <c r="E104" s="13"/>
      <c r="F104" s="49">
        <v>26.4</v>
      </c>
      <c r="G104" s="49"/>
      <c r="H104" s="13"/>
      <c r="I104" s="49">
        <v>24.6</v>
      </c>
      <c r="J104" s="49"/>
      <c r="K104" s="13"/>
      <c r="L104" s="49">
        <v>19.3</v>
      </c>
      <c r="M104" s="49"/>
      <c r="N104" s="13">
        <v>19.6</v>
      </c>
      <c r="O104" s="13"/>
      <c r="P104" s="13"/>
      <c r="Q104" s="49">
        <v>19.2</v>
      </c>
      <c r="R104" s="49"/>
    </row>
    <row r="105" spans="1:18" ht="36">
      <c r="A105" s="6" t="s">
        <v>75</v>
      </c>
      <c r="B105" s="13"/>
      <c r="C105" s="49">
        <v>21</v>
      </c>
      <c r="D105" s="49"/>
      <c r="E105" s="13"/>
      <c r="F105" s="49">
        <v>19.8</v>
      </c>
      <c r="G105" s="49"/>
      <c r="H105" s="13"/>
      <c r="I105" s="49">
        <v>18.9</v>
      </c>
      <c r="J105" s="49"/>
      <c r="K105" s="13"/>
      <c r="L105" s="49">
        <v>14.9</v>
      </c>
      <c r="M105" s="49"/>
      <c r="N105" s="13">
        <v>15.5</v>
      </c>
      <c r="O105" s="13"/>
      <c r="P105" s="13"/>
      <c r="Q105" s="49">
        <v>14.4</v>
      </c>
      <c r="R105" s="49"/>
    </row>
    <row r="106" spans="1:18" ht="36">
      <c r="A106" s="6" t="s">
        <v>76</v>
      </c>
      <c r="B106" s="13"/>
      <c r="C106" s="49">
        <v>57.2</v>
      </c>
      <c r="D106" s="49"/>
      <c r="E106" s="13"/>
      <c r="F106" s="49">
        <v>57.7</v>
      </c>
      <c r="G106" s="49"/>
      <c r="H106" s="13"/>
      <c r="I106" s="49">
        <v>56.4</v>
      </c>
      <c r="J106" s="49"/>
      <c r="K106" s="13"/>
      <c r="L106" s="49">
        <v>60.8</v>
      </c>
      <c r="M106" s="49"/>
      <c r="N106" s="13">
        <v>58.5</v>
      </c>
      <c r="O106" s="13"/>
      <c r="P106" s="13"/>
      <c r="Q106" s="49">
        <v>58.8</v>
      </c>
      <c r="R106" s="49"/>
    </row>
    <row r="107" spans="1:18" ht="36">
      <c r="A107" s="6" t="s">
        <v>77</v>
      </c>
      <c r="B107" s="13"/>
      <c r="C107" s="49">
        <v>29.5</v>
      </c>
      <c r="D107" s="49"/>
      <c r="E107" s="13"/>
      <c r="F107" s="49">
        <v>32.3</v>
      </c>
      <c r="G107" s="49"/>
      <c r="H107" s="13"/>
      <c r="I107" s="49">
        <v>30.2</v>
      </c>
      <c r="J107" s="49"/>
      <c r="K107" s="13"/>
      <c r="L107" s="49">
        <v>32.3</v>
      </c>
      <c r="M107" s="49"/>
      <c r="N107" s="13">
        <v>24.7</v>
      </c>
      <c r="O107" s="13"/>
      <c r="P107" s="13"/>
      <c r="Q107" s="49">
        <v>29.3</v>
      </c>
      <c r="R107" s="49"/>
    </row>
    <row r="108" spans="1:18" ht="36">
      <c r="A108" s="6" t="s">
        <v>78</v>
      </c>
      <c r="B108" s="13"/>
      <c r="C108" s="49">
        <v>62.5</v>
      </c>
      <c r="D108" s="49"/>
      <c r="E108" s="13"/>
      <c r="F108" s="49">
        <v>62.3</v>
      </c>
      <c r="G108" s="49"/>
      <c r="H108" s="13"/>
      <c r="I108" s="49">
        <v>61</v>
      </c>
      <c r="J108" s="49"/>
      <c r="K108" s="13"/>
      <c r="L108" s="49">
        <v>65.1</v>
      </c>
      <c r="M108" s="49"/>
      <c r="N108" s="13">
        <v>63.2</v>
      </c>
      <c r="O108" s="13"/>
      <c r="P108" s="13"/>
      <c r="Q108" s="49">
        <v>63.4</v>
      </c>
      <c r="R108" s="49"/>
    </row>
    <row r="109" spans="1:18" ht="36">
      <c r="A109" s="6" t="s">
        <v>79</v>
      </c>
      <c r="B109" s="13"/>
      <c r="C109" s="49">
        <v>11.5</v>
      </c>
      <c r="D109" s="49"/>
      <c r="E109" s="13"/>
      <c r="F109" s="49">
        <v>14.6</v>
      </c>
      <c r="G109" s="49"/>
      <c r="H109" s="13"/>
      <c r="I109" s="49">
        <v>20.3</v>
      </c>
      <c r="J109" s="49"/>
      <c r="K109" s="13"/>
      <c r="L109" s="49">
        <v>28.4</v>
      </c>
      <c r="M109" s="49"/>
      <c r="N109" s="13">
        <v>36.8</v>
      </c>
      <c r="O109" s="13"/>
      <c r="P109" s="13"/>
      <c r="Q109" s="49">
        <v>41</v>
      </c>
      <c r="R109" s="49"/>
    </row>
    <row r="110" spans="1:18" ht="36">
      <c r="A110" s="6" t="s">
        <v>80</v>
      </c>
      <c r="B110" s="13"/>
      <c r="C110" s="49">
        <v>48.1</v>
      </c>
      <c r="D110" s="49"/>
      <c r="E110" s="13"/>
      <c r="F110" s="49">
        <v>59.4</v>
      </c>
      <c r="G110" s="49"/>
      <c r="H110" s="13"/>
      <c r="I110" s="49">
        <v>72</v>
      </c>
      <c r="J110" s="49"/>
      <c r="K110" s="13"/>
      <c r="L110" s="49">
        <v>79.4</v>
      </c>
      <c r="M110" s="49"/>
      <c r="N110" s="13">
        <v>83.6</v>
      </c>
      <c r="O110" s="13"/>
      <c r="P110" s="13"/>
      <c r="Q110" s="49">
        <v>88.7</v>
      </c>
      <c r="R110" s="49"/>
    </row>
    <row r="111" spans="1:18" ht="48">
      <c r="A111" s="6" t="s">
        <v>81</v>
      </c>
      <c r="B111" s="13"/>
      <c r="C111" s="49">
        <v>39.4</v>
      </c>
      <c r="D111" s="49"/>
      <c r="E111" s="13"/>
      <c r="F111" s="49">
        <v>63.2</v>
      </c>
      <c r="G111" s="49"/>
      <c r="H111" s="13"/>
      <c r="I111" s="49">
        <v>66.6</v>
      </c>
      <c r="J111" s="49"/>
      <c r="K111" s="13"/>
      <c r="L111" s="49">
        <v>74.2</v>
      </c>
      <c r="M111" s="49"/>
      <c r="N111" s="13">
        <v>80.4</v>
      </c>
      <c r="O111" s="13"/>
      <c r="P111" s="13"/>
      <c r="Q111" s="49">
        <v>78.3</v>
      </c>
      <c r="R111" s="49"/>
    </row>
    <row r="112" spans="1:18" ht="60">
      <c r="A112" s="6" t="s">
        <v>82</v>
      </c>
      <c r="B112" s="13"/>
      <c r="C112" s="49">
        <v>50.7</v>
      </c>
      <c r="D112" s="49"/>
      <c r="E112" s="13"/>
      <c r="F112" s="49">
        <v>72.4</v>
      </c>
      <c r="G112" s="49"/>
      <c r="H112" s="13"/>
      <c r="I112" s="49">
        <v>79.2</v>
      </c>
      <c r="J112" s="49"/>
      <c r="K112" s="13"/>
      <c r="L112" s="49">
        <v>82.3</v>
      </c>
      <c r="M112" s="49"/>
      <c r="N112" s="13">
        <v>87.9</v>
      </c>
      <c r="O112" s="13"/>
      <c r="P112" s="13"/>
      <c r="Q112" s="49">
        <v>86.7</v>
      </c>
      <c r="R112" s="49"/>
    </row>
    <row r="113" spans="1:18" ht="72">
      <c r="A113" s="6" t="s">
        <v>83</v>
      </c>
      <c r="B113" s="13"/>
      <c r="C113" s="49">
        <v>56.7</v>
      </c>
      <c r="D113" s="49"/>
      <c r="E113" s="13"/>
      <c r="F113" s="49">
        <v>62.1</v>
      </c>
      <c r="G113" s="49"/>
      <c r="H113" s="13"/>
      <c r="I113" s="49">
        <v>67.7</v>
      </c>
      <c r="J113" s="49"/>
      <c r="K113" s="13"/>
      <c r="L113" s="49">
        <v>68.1</v>
      </c>
      <c r="M113" s="49"/>
      <c r="N113" s="13"/>
      <c r="O113" s="13"/>
      <c r="P113" s="13"/>
      <c r="Q113" s="49">
        <v>75.6</v>
      </c>
      <c r="R113" s="49"/>
    </row>
    <row r="114" spans="1:18" ht="72">
      <c r="A114" s="6" t="s">
        <v>84</v>
      </c>
      <c r="B114" s="13"/>
      <c r="C114" s="49">
        <v>49.7</v>
      </c>
      <c r="D114" s="49"/>
      <c r="E114" s="13"/>
      <c r="F114" s="49">
        <v>57.5</v>
      </c>
      <c r="G114" s="49"/>
      <c r="H114" s="13"/>
      <c r="I114" s="49">
        <v>59</v>
      </c>
      <c r="J114" s="49"/>
      <c r="K114" s="13"/>
      <c r="L114" s="49">
        <v>58.2</v>
      </c>
      <c r="M114" s="49"/>
      <c r="N114" s="13"/>
      <c r="O114" s="13"/>
      <c r="P114" s="13"/>
      <c r="Q114" s="49">
        <v>71.1</v>
      </c>
      <c r="R114" s="49"/>
    </row>
    <row r="115" spans="1:18" ht="72">
      <c r="A115" s="6" t="s">
        <v>85</v>
      </c>
      <c r="B115" s="13"/>
      <c r="C115" s="49">
        <v>59.1</v>
      </c>
      <c r="D115" s="49"/>
      <c r="E115" s="13"/>
      <c r="F115" s="49">
        <v>63.5</v>
      </c>
      <c r="G115" s="49"/>
      <c r="H115" s="13"/>
      <c r="I115" s="49">
        <v>70.1</v>
      </c>
      <c r="J115" s="49"/>
      <c r="K115" s="13"/>
      <c r="L115" s="49">
        <v>70.3</v>
      </c>
      <c r="M115" s="49"/>
      <c r="N115" s="13"/>
      <c r="O115" s="13"/>
      <c r="P115" s="13"/>
      <c r="Q115" s="49">
        <v>76.8</v>
      </c>
      <c r="R115" s="49"/>
    </row>
    <row r="116" spans="1:18" ht="72">
      <c r="A116" s="6" t="s">
        <v>86</v>
      </c>
      <c r="B116" s="13"/>
      <c r="C116" s="49">
        <v>22.8</v>
      </c>
      <c r="D116" s="49"/>
      <c r="E116" s="13"/>
      <c r="F116" s="49">
        <v>27.1</v>
      </c>
      <c r="G116" s="49"/>
      <c r="H116" s="13"/>
      <c r="I116" s="49">
        <v>30.4</v>
      </c>
      <c r="J116" s="49"/>
      <c r="K116" s="13"/>
      <c r="L116" s="49">
        <v>40.1</v>
      </c>
      <c r="M116" s="49"/>
      <c r="N116" s="13"/>
      <c r="O116" s="13"/>
      <c r="P116" s="13"/>
      <c r="Q116" s="49">
        <v>38.1</v>
      </c>
      <c r="R116" s="49"/>
    </row>
    <row r="117" spans="1:18" ht="72">
      <c r="A117" s="6" t="s">
        <v>87</v>
      </c>
      <c r="B117" s="13"/>
      <c r="C117" s="49">
        <v>18.4</v>
      </c>
      <c r="D117" s="49"/>
      <c r="E117" s="13"/>
      <c r="F117" s="49">
        <v>28.6</v>
      </c>
      <c r="G117" s="49"/>
      <c r="H117" s="13"/>
      <c r="I117" s="49">
        <v>21.3</v>
      </c>
      <c r="J117" s="49"/>
      <c r="K117" s="13"/>
      <c r="L117" s="49">
        <v>43.9</v>
      </c>
      <c r="M117" s="49"/>
      <c r="N117" s="13"/>
      <c r="O117" s="13"/>
      <c r="P117" s="13"/>
      <c r="Q117" s="49">
        <v>34.1</v>
      </c>
      <c r="R117" s="49"/>
    </row>
    <row r="118" spans="1:18" ht="72">
      <c r="A118" s="6" t="s">
        <v>88</v>
      </c>
      <c r="B118" s="13"/>
      <c r="C118" s="49">
        <v>24.4</v>
      </c>
      <c r="D118" s="49"/>
      <c r="E118" s="13"/>
      <c r="F118" s="49">
        <v>26.6</v>
      </c>
      <c r="G118" s="49"/>
      <c r="H118" s="13"/>
      <c r="I118" s="49">
        <v>33.1</v>
      </c>
      <c r="J118" s="49"/>
      <c r="K118" s="13"/>
      <c r="L118" s="49">
        <v>39.2</v>
      </c>
      <c r="M118" s="49"/>
      <c r="N118" s="13"/>
      <c r="O118" s="13"/>
      <c r="P118" s="13"/>
      <c r="Q118" s="49">
        <v>39.5</v>
      </c>
      <c r="R118" s="49"/>
    </row>
    <row r="119" spans="1:18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3" spans="3:8" ht="12.75">
      <c r="C123" s="40"/>
      <c r="D123" s="40"/>
      <c r="E123" s="40"/>
      <c r="F123" s="40"/>
      <c r="G123" s="40"/>
      <c r="H123" s="40"/>
    </row>
  </sheetData>
  <sheetProtection/>
  <mergeCells count="92"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26</v>
      </c>
      <c r="C1" s="2">
        <f>A1+B1</f>
        <v>44</v>
      </c>
      <c r="D1">
        <v>0.6736250838363514</v>
      </c>
      <c r="E1" s="2">
        <f>C1/D1</f>
        <v>65.31823273179837</v>
      </c>
      <c r="G1">
        <v>0.2616451932606541</v>
      </c>
      <c r="H1" s="2">
        <f>G1*100</f>
        <v>26.16451932606541</v>
      </c>
    </row>
    <row r="2" spans="1:8" ht="12.75">
      <c r="A2">
        <v>20</v>
      </c>
      <c r="B2" s="1">
        <v>26</v>
      </c>
      <c r="C2" s="2">
        <f aca="true" t="shared" si="0" ref="C2:C14">A2+B2</f>
        <v>46</v>
      </c>
      <c r="D2">
        <v>0.6952129443326627</v>
      </c>
      <c r="E2" s="2">
        <f aca="true" t="shared" si="1" ref="E2:E14">C2/D2</f>
        <v>66.16677720832077</v>
      </c>
      <c r="G2">
        <v>0.27197477335435555</v>
      </c>
      <c r="H2" s="2">
        <f aca="true" t="shared" si="2" ref="H2:H14">G2*100</f>
        <v>27.197477335435554</v>
      </c>
    </row>
    <row r="3" spans="1:8" ht="12.75">
      <c r="A3">
        <v>22</v>
      </c>
      <c r="B3" s="1">
        <v>38.5</v>
      </c>
      <c r="C3" s="2">
        <f t="shared" si="0"/>
        <v>60.5</v>
      </c>
      <c r="D3">
        <v>0.7169265593561369</v>
      </c>
      <c r="E3" s="2">
        <f t="shared" si="1"/>
        <v>84.38800210489387</v>
      </c>
      <c r="G3">
        <v>0.351335656213705</v>
      </c>
      <c r="H3" s="2">
        <f t="shared" si="2"/>
        <v>35.1335656213705</v>
      </c>
    </row>
    <row r="4" spans="1:8" ht="12.75">
      <c r="A4">
        <v>24</v>
      </c>
      <c r="B4" s="1">
        <v>51</v>
      </c>
      <c r="C4" s="2">
        <f t="shared" si="0"/>
        <v>75</v>
      </c>
      <c r="D4">
        <v>0.7354963112005365</v>
      </c>
      <c r="E4" s="2">
        <f t="shared" si="1"/>
        <v>101.97195942095065</v>
      </c>
      <c r="G4">
        <v>0.38304392236976503</v>
      </c>
      <c r="H4" s="2">
        <f t="shared" si="2"/>
        <v>38.304392236976504</v>
      </c>
    </row>
    <row r="5" spans="1:8" ht="12.75">
      <c r="A5">
        <v>24</v>
      </c>
      <c r="B5" s="1">
        <v>51</v>
      </c>
      <c r="C5" s="2">
        <f t="shared" si="0"/>
        <v>75</v>
      </c>
      <c r="D5">
        <v>0.7565811535881958</v>
      </c>
      <c r="E5" s="2">
        <f t="shared" si="1"/>
        <v>99.13014571444403</v>
      </c>
      <c r="G5">
        <v>0.3636069812540401</v>
      </c>
      <c r="H5" s="2">
        <f t="shared" si="2"/>
        <v>36.360698125404014</v>
      </c>
    </row>
    <row r="6" spans="1:8" ht="12.75">
      <c r="A6">
        <v>24</v>
      </c>
      <c r="B6" s="1">
        <v>51</v>
      </c>
      <c r="C6" s="2">
        <f t="shared" si="0"/>
        <v>75</v>
      </c>
      <c r="D6">
        <v>0.7771629778672032</v>
      </c>
      <c r="E6" s="2">
        <f t="shared" si="1"/>
        <v>96.50485436893204</v>
      </c>
      <c r="G6">
        <v>0.3544423440453686</v>
      </c>
      <c r="H6" s="2">
        <f t="shared" si="2"/>
        <v>35.444234404536864</v>
      </c>
    </row>
    <row r="7" spans="1:8" ht="12.75">
      <c r="A7">
        <v>24</v>
      </c>
      <c r="B7" s="1">
        <v>69.75</v>
      </c>
      <c r="C7" s="2">
        <f t="shared" si="0"/>
        <v>93.75</v>
      </c>
      <c r="D7">
        <v>0.7993376928236083</v>
      </c>
      <c r="E7" s="2">
        <f t="shared" si="1"/>
        <v>117.28459803870156</v>
      </c>
      <c r="G7">
        <v>0.38582893202551616</v>
      </c>
      <c r="H7" s="2">
        <f t="shared" si="2"/>
        <v>38.58289320255162</v>
      </c>
    </row>
    <row r="8" spans="1:8" ht="12.75">
      <c r="A8">
        <v>24</v>
      </c>
      <c r="B8" s="1">
        <v>76</v>
      </c>
      <c r="C8" s="2">
        <f t="shared" si="0"/>
        <v>100</v>
      </c>
      <c r="D8">
        <v>0.8135898725687458</v>
      </c>
      <c r="E8" s="2">
        <f t="shared" si="1"/>
        <v>122.91205111030965</v>
      </c>
      <c r="G8">
        <v>0.3753753753753754</v>
      </c>
      <c r="H8" s="2">
        <f t="shared" si="2"/>
        <v>37.53753753753754</v>
      </c>
    </row>
    <row r="9" spans="1:8" ht="12.75">
      <c r="A9">
        <v>24</v>
      </c>
      <c r="B9" s="1">
        <v>76</v>
      </c>
      <c r="C9" s="2">
        <f t="shared" si="0"/>
        <v>100</v>
      </c>
      <c r="D9">
        <v>0.8276743796109992</v>
      </c>
      <c r="E9" s="2">
        <f t="shared" si="1"/>
        <v>120.8204608761712</v>
      </c>
      <c r="G9">
        <v>0.3272608268790226</v>
      </c>
      <c r="H9" s="2">
        <f t="shared" si="2"/>
        <v>32.726082687902256</v>
      </c>
    </row>
    <row r="10" spans="1:8" ht="12.75">
      <c r="A10">
        <v>29</v>
      </c>
      <c r="B10" s="1">
        <v>76</v>
      </c>
      <c r="C10" s="2">
        <f t="shared" si="0"/>
        <v>105</v>
      </c>
      <c r="D10">
        <v>0.8515677397719651</v>
      </c>
      <c r="E10" s="2">
        <f t="shared" si="1"/>
        <v>123.3019936007876</v>
      </c>
      <c r="G10">
        <v>0.2879605082731511</v>
      </c>
      <c r="H10" s="2">
        <f t="shared" si="2"/>
        <v>28.796050827315113</v>
      </c>
    </row>
    <row r="11" spans="1:8" ht="12.75">
      <c r="A11">
        <v>34</v>
      </c>
      <c r="B11" s="1">
        <v>76</v>
      </c>
      <c r="C11" s="2">
        <f t="shared" si="0"/>
        <v>110</v>
      </c>
      <c r="D11">
        <v>0.880742790073776</v>
      </c>
      <c r="E11" s="2">
        <f t="shared" si="1"/>
        <v>124.89457903003189</v>
      </c>
      <c r="G11">
        <v>0.2825342465753425</v>
      </c>
      <c r="H11" s="2">
        <f t="shared" si="2"/>
        <v>28.25342465753425</v>
      </c>
    </row>
    <row r="12" spans="1:8" ht="12.75">
      <c r="A12">
        <v>34</v>
      </c>
      <c r="B12" s="1">
        <v>76</v>
      </c>
      <c r="C12" s="2">
        <f t="shared" si="0"/>
        <v>110</v>
      </c>
      <c r="D12">
        <v>0.8963363514419853</v>
      </c>
      <c r="E12" s="2">
        <f t="shared" si="1"/>
        <v>122.721788336529</v>
      </c>
      <c r="G12">
        <v>0.27315619567916566</v>
      </c>
      <c r="H12" s="2">
        <f t="shared" si="2"/>
        <v>27.315619567916567</v>
      </c>
    </row>
    <row r="13" spans="1:8" ht="12.75">
      <c r="A13">
        <v>37.5</v>
      </c>
      <c r="B13" s="1">
        <v>145.82</v>
      </c>
      <c r="C13" s="2">
        <f t="shared" si="0"/>
        <v>183.32</v>
      </c>
      <c r="D13">
        <v>0.9160378940308518</v>
      </c>
      <c r="E13" s="2">
        <f t="shared" si="1"/>
        <v>200.12272548391525</v>
      </c>
      <c r="G13">
        <v>0.3731426322717219</v>
      </c>
      <c r="H13" s="2">
        <f t="shared" si="2"/>
        <v>37.31426322717219</v>
      </c>
    </row>
    <row r="14" spans="1:8" ht="12.75">
      <c r="A14">
        <v>39</v>
      </c>
      <c r="B14" s="1">
        <v>151</v>
      </c>
      <c r="C14" s="2">
        <f t="shared" si="0"/>
        <v>190</v>
      </c>
      <c r="D14">
        <v>0.9360747820254862</v>
      </c>
      <c r="E14" s="2">
        <f t="shared" si="1"/>
        <v>202.97523621870943</v>
      </c>
      <c r="G14">
        <v>0.3717229685665841</v>
      </c>
      <c r="H14" s="2">
        <f t="shared" si="2"/>
        <v>37.17229685665841</v>
      </c>
    </row>
    <row r="17" spans="1:7" ht="12.75">
      <c r="A17" s="3">
        <v>168.16666666666669</v>
      </c>
      <c r="B17">
        <v>0.6736250838363514</v>
      </c>
      <c r="C17" s="2">
        <f>A17/B17</f>
        <v>249.64430616054764</v>
      </c>
      <c r="E17">
        <v>183.07</v>
      </c>
      <c r="F17">
        <v>0.6736250838363514</v>
      </c>
      <c r="G17" s="2">
        <f>E17/F17</f>
        <v>271.76838332296205</v>
      </c>
    </row>
    <row r="18" spans="1:7" ht="12.75">
      <c r="A18" s="3">
        <v>169.13333333333333</v>
      </c>
      <c r="B18">
        <v>0.6952129443326627</v>
      </c>
      <c r="C18" s="2">
        <f aca="true" t="shared" si="3" ref="C18:C30">A18/B18</f>
        <v>243.28277359059388</v>
      </c>
      <c r="E18">
        <v>194.83</v>
      </c>
      <c r="F18">
        <v>0.6952129443326627</v>
      </c>
      <c r="G18" s="2">
        <f aca="true" t="shared" si="4" ref="G18:G27">E18/F18</f>
        <v>280.2450696412421</v>
      </c>
    </row>
    <row r="19" spans="1:7" ht="12.75">
      <c r="A19" s="3">
        <v>172.2</v>
      </c>
      <c r="B19">
        <v>0.7169265593561369</v>
      </c>
      <c r="C19" s="2">
        <f t="shared" si="3"/>
        <v>240.1919663216979</v>
      </c>
      <c r="E19">
        <v>210.83</v>
      </c>
      <c r="F19">
        <v>0.7169265593561369</v>
      </c>
      <c r="G19" s="2">
        <f t="shared" si="4"/>
        <v>294.07475179793016</v>
      </c>
    </row>
    <row r="20" spans="1:7" ht="12.75">
      <c r="A20" s="3">
        <v>195.8</v>
      </c>
      <c r="B20">
        <v>0.7354963112005365</v>
      </c>
      <c r="C20" s="2">
        <f t="shared" si="3"/>
        <v>266.21479539496187</v>
      </c>
      <c r="E20">
        <v>214.6</v>
      </c>
      <c r="F20">
        <v>0.7354963112005365</v>
      </c>
      <c r="G20" s="2">
        <f t="shared" si="4"/>
        <v>291.7757665564801</v>
      </c>
    </row>
    <row r="21" spans="1:7" ht="12.75">
      <c r="A21" s="3">
        <v>206.26666666666665</v>
      </c>
      <c r="B21">
        <v>0.7565811535881958</v>
      </c>
      <c r="C21" s="2">
        <f t="shared" si="3"/>
        <v>272.6299296359909</v>
      </c>
      <c r="E21">
        <v>221.03</v>
      </c>
      <c r="F21">
        <v>0.7565811535881958</v>
      </c>
      <c r="G21" s="2">
        <f t="shared" si="4"/>
        <v>292.1431480968475</v>
      </c>
    </row>
    <row r="22" spans="1:7" ht="12.75">
      <c r="A22" s="3">
        <v>211.6</v>
      </c>
      <c r="B22">
        <v>0.7771629778672032</v>
      </c>
      <c r="C22" s="2">
        <f t="shared" si="3"/>
        <v>272.2723624595469</v>
      </c>
      <c r="E22">
        <v>233.18</v>
      </c>
      <c r="F22">
        <v>0.7771629778672032</v>
      </c>
      <c r="G22" s="2">
        <f t="shared" si="4"/>
        <v>300.04002588996764</v>
      </c>
    </row>
    <row r="23" spans="1:7" ht="12.75">
      <c r="A23" s="3">
        <v>242.98333333333332</v>
      </c>
      <c r="B23">
        <v>0.7993376928236083</v>
      </c>
      <c r="C23" s="2">
        <f t="shared" si="3"/>
        <v>303.9808275211075</v>
      </c>
      <c r="E23">
        <v>263.73</v>
      </c>
      <c r="F23">
        <v>0.7993376928236083</v>
      </c>
      <c r="G23" s="2">
        <f t="shared" si="4"/>
        <v>329.9356484346321</v>
      </c>
    </row>
    <row r="24" spans="1:7" ht="12.75">
      <c r="A24" s="3">
        <v>266.4</v>
      </c>
      <c r="B24">
        <v>0.8135898725687458</v>
      </c>
      <c r="C24" s="2">
        <f t="shared" si="3"/>
        <v>327.43770415786486</v>
      </c>
      <c r="E24">
        <v>284.47</v>
      </c>
      <c r="F24">
        <v>0.8135898725687458</v>
      </c>
      <c r="G24" s="2">
        <f t="shared" si="4"/>
        <v>349.6479117934979</v>
      </c>
    </row>
    <row r="25" spans="1:7" ht="12.75">
      <c r="A25" s="3">
        <v>305.56666666666666</v>
      </c>
      <c r="B25">
        <v>0.8276743796109992</v>
      </c>
      <c r="C25" s="2">
        <f t="shared" si="3"/>
        <v>369.18705495062045</v>
      </c>
      <c r="E25">
        <v>346</v>
      </c>
      <c r="F25">
        <v>0.8276743796109992</v>
      </c>
      <c r="G25" s="2">
        <f t="shared" si="4"/>
        <v>418.0387946315524</v>
      </c>
    </row>
    <row r="26" spans="1:7" ht="12.75">
      <c r="A26" s="3">
        <v>364.6333333333333</v>
      </c>
      <c r="B26">
        <v>0.8515677397719651</v>
      </c>
      <c r="C26" s="2">
        <f t="shared" si="3"/>
        <v>428.19063746000495</v>
      </c>
      <c r="E26">
        <v>391.57</v>
      </c>
      <c r="F26">
        <v>0.8515677397719651</v>
      </c>
      <c r="G26" s="2">
        <f t="shared" si="4"/>
        <v>459.82249175486095</v>
      </c>
    </row>
    <row r="27" spans="1:7" ht="12.75">
      <c r="A27" s="3">
        <v>389.3333333333333</v>
      </c>
      <c r="B27">
        <v>0.880742790073776</v>
      </c>
      <c r="C27" s="2">
        <f t="shared" si="3"/>
        <v>442.05111608205226</v>
      </c>
      <c r="E27">
        <v>413.47</v>
      </c>
      <c r="F27">
        <v>0.880742790073776</v>
      </c>
      <c r="G27" s="2">
        <f t="shared" si="4"/>
        <v>469.4560144686117</v>
      </c>
    </row>
    <row r="28" spans="1:3" ht="12.75">
      <c r="A28" s="3">
        <v>402.7</v>
      </c>
      <c r="B28">
        <v>0.8963363514419853</v>
      </c>
      <c r="C28" s="2">
        <f t="shared" si="3"/>
        <v>449.27331057382025</v>
      </c>
    </row>
    <row r="29" spans="1:3" ht="12.75">
      <c r="A29" s="3">
        <v>491.28666666666663</v>
      </c>
      <c r="B29">
        <v>0.9160378940308518</v>
      </c>
      <c r="C29" s="2">
        <f t="shared" si="3"/>
        <v>536.3169688372305</v>
      </c>
    </row>
    <row r="30" spans="1:3" ht="12.75">
      <c r="A30" s="3">
        <v>511.13333333333327</v>
      </c>
      <c r="B30">
        <v>0.9360747820254862</v>
      </c>
      <c r="C30" s="2">
        <f t="shared" si="3"/>
        <v>546.038995118893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2006-02-14T19:39:27Z</dcterms:created>
  <dcterms:modified xsi:type="dcterms:W3CDTF">2009-06-04T14:48:16Z</dcterms:modified>
  <cp:category/>
  <cp:version/>
  <cp:contentType/>
  <cp:contentStatus/>
</cp:coreProperties>
</file>