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50" windowWidth="15390" windowHeight="4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<sst xmlns="http://schemas.openxmlformats.org/spreadsheetml/2006/main" count="151" uniqueCount="105">
  <si>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</si>
  <si>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</si>
  <si>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</si>
  <si>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</si>
  <si>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</si>
  <si>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</si>
  <si>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</si>
  <si>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</si>
  <si>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</si>
  <si>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</si>
  <si>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</si>
  <si>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</si>
  <si>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</si>
  <si>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</si>
  <si>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</si>
  <si>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</si>
  <si>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</si>
  <si>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</si>
  <si>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</si>
  <si>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</si>
  <si>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</si>
  <si>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</si>
  <si>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</si>
  <si>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</si>
  <si>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</si>
  <si>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</si>
  <si>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</si>
  <si>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</si>
  <si>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</si>
  <si>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</si>
  <si>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</si>
  <si>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</si>
  <si>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</si>
  <si>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</si>
  <si>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</si>
  <si>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</si>
  <si>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</si>
  <si>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</si>
  <si>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</si>
  <si>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</si>
  <si>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</si>
  <si>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</si>
  <si>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</si>
  <si>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</si>
  <si>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</si>
  <si>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</si>
  <si>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</si>
  <si>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</si>
  <si>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</si>
  <si>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</si>
  <si>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</si>
  <si>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</si>
  <si>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</si>
  <si>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</si>
  <si>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</si>
  <si>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</si>
  <si>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</si>
  <si>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</si>
  <si>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</si>
  <si>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</si>
  <si>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</si>
  <si>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</si>
  <si>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</si>
  <si>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</si>
  <si>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</si>
  <si>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</si>
  <si>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</si>
  <si>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</si>
  <si>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</si>
  <si>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</si>
  <si>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</si>
  <si>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</si>
  <si>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</si>
  <si>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</si>
  <si>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</si>
  <si>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</si>
  <si>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</si>
  <si>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</si>
  <si>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</si>
  <si>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</si>
  <si>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</si>
  <si>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</si>
  <si>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</si>
  <si>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TENNESSEE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</si>
  <si>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</si>
  <si>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</si>
  <si>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</si>
  <si>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</si>
  <si>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</si>
  <si>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</si>
  <si>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</si>
  <si>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</si>
  <si>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</si>
  <si>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</si>
  <si>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</si>
  <si>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</si>
  <si>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</si>
  <si>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</si>
  <si>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</si>
  <si>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</si>
  <si>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</si>
  <si>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</si>
  <si>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</si>
  <si>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1999 (excluding Nashville)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</si>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</sst>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8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5" zoomScaleNormal="75" zoomScalePageLayoutView="0" workbookViewId="0" topLeftCell="A100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0.00390625" style="0" customWidth="1"/>
    <col min="10" max="10" width="11.00390625" style="0" customWidth="1"/>
    <col min="15" max="15" width="11.57421875" style="0" bestFit="1" customWidth="1"/>
    <col min="16" max="16" width="10.8515625" style="0" customWidth="1"/>
    <col min="17" max="17" width="10.7109375" style="0" customWidth="1"/>
  </cols>
  <sheetData>
    <row r="1" ht="18">
      <c r="C1" s="1" t="s">
        <v>83</v>
      </c>
    </row>
    <row r="2" spans="1:18" ht="12.75">
      <c r="A2" s="8" t="s">
        <v>0</v>
      </c>
      <c r="B2" s="9">
        <v>1991</v>
      </c>
      <c r="C2" s="9">
        <v>1992</v>
      </c>
      <c r="D2" s="9">
        <v>1993</v>
      </c>
      <c r="E2" s="9">
        <v>1994</v>
      </c>
      <c r="F2" s="9">
        <v>1995</v>
      </c>
      <c r="G2" s="9">
        <v>1996</v>
      </c>
      <c r="H2" s="9">
        <v>1997</v>
      </c>
      <c r="I2" s="9">
        <v>1998</v>
      </c>
      <c r="J2" s="9">
        <v>1999</v>
      </c>
      <c r="K2" s="9">
        <v>2000</v>
      </c>
      <c r="L2" s="9">
        <v>2001</v>
      </c>
      <c r="M2" s="9">
        <v>2002</v>
      </c>
      <c r="N2" s="9">
        <v>2003</v>
      </c>
      <c r="O2" s="9">
        <v>2004</v>
      </c>
      <c r="P2" s="9">
        <v>2005</v>
      </c>
      <c r="Q2" s="4">
        <v>2006</v>
      </c>
      <c r="R2" s="9">
        <v>2007</v>
      </c>
    </row>
    <row r="3" spans="1:18" ht="24">
      <c r="A3" s="10" t="s">
        <v>1</v>
      </c>
      <c r="B3" s="33">
        <v>0.13</v>
      </c>
      <c r="C3" s="33">
        <v>0.13</v>
      </c>
      <c r="D3" s="33">
        <v>0.13</v>
      </c>
      <c r="E3" s="33">
        <v>0.13</v>
      </c>
      <c r="F3" s="33">
        <v>0.13</v>
      </c>
      <c r="G3" s="33">
        <v>0.13</v>
      </c>
      <c r="H3" s="33">
        <v>0.13</v>
      </c>
      <c r="I3" s="33">
        <v>0.13</v>
      </c>
      <c r="J3" s="33">
        <v>0.13</v>
      </c>
      <c r="K3" s="33">
        <v>0.13</v>
      </c>
      <c r="L3" s="33">
        <v>0.13</v>
      </c>
      <c r="M3" s="33">
        <v>0.13</v>
      </c>
      <c r="N3" s="33">
        <v>0.2</v>
      </c>
      <c r="O3" s="33">
        <v>0.2</v>
      </c>
      <c r="P3" s="15">
        <v>0.2</v>
      </c>
      <c r="Q3" s="15">
        <v>0.2</v>
      </c>
      <c r="R3" s="15">
        <v>0.2</v>
      </c>
    </row>
    <row r="4" spans="1:18" ht="36">
      <c r="A4" s="10" t="s">
        <v>2</v>
      </c>
      <c r="B4" s="15">
        <v>0.21</v>
      </c>
      <c r="C4" s="15">
        <v>0.2</v>
      </c>
      <c r="D4" s="15">
        <v>0.2</v>
      </c>
      <c r="E4" s="15">
        <v>0.19</v>
      </c>
      <c r="F4" s="15">
        <v>0.19</v>
      </c>
      <c r="G4" s="15">
        <v>0.18</v>
      </c>
      <c r="H4" s="15">
        <v>0.18</v>
      </c>
      <c r="I4" s="15">
        <v>0.17</v>
      </c>
      <c r="J4" s="15">
        <v>0.17</v>
      </c>
      <c r="K4" s="15">
        <v>0.16</v>
      </c>
      <c r="L4" s="15">
        <v>0.16</v>
      </c>
      <c r="M4" s="15">
        <v>0.16</v>
      </c>
      <c r="N4" s="15">
        <v>0.24</v>
      </c>
      <c r="O4" s="15">
        <v>0.23</v>
      </c>
      <c r="P4" s="15">
        <v>0.22</v>
      </c>
      <c r="Q4" s="15">
        <v>0.22</v>
      </c>
      <c r="R4" s="15">
        <v>0.21</v>
      </c>
    </row>
    <row r="5" spans="1:18" ht="24">
      <c r="A5" s="10" t="s">
        <v>3</v>
      </c>
      <c r="B5" s="29">
        <v>0.31</v>
      </c>
      <c r="C5" s="29">
        <v>0.33</v>
      </c>
      <c r="D5" s="29">
        <v>0.35</v>
      </c>
      <c r="E5" s="29">
        <v>0.37</v>
      </c>
      <c r="F5" s="29">
        <v>0.37</v>
      </c>
      <c r="G5" s="29">
        <v>0.37</v>
      </c>
      <c r="H5" s="29">
        <v>0.37</v>
      </c>
      <c r="I5" s="29">
        <v>0.37</v>
      </c>
      <c r="J5" s="29">
        <v>0.37</v>
      </c>
      <c r="K5" s="29">
        <v>0.42</v>
      </c>
      <c r="L5" s="29">
        <v>0.47</v>
      </c>
      <c r="M5" s="29">
        <v>0.495</v>
      </c>
      <c r="N5" s="29">
        <v>0.59</v>
      </c>
      <c r="O5" s="29">
        <v>0.59</v>
      </c>
      <c r="P5" s="29">
        <v>0.59</v>
      </c>
      <c r="Q5" s="29">
        <v>0.59</v>
      </c>
      <c r="R5" s="29">
        <v>0.59</v>
      </c>
    </row>
    <row r="6" spans="1:18" ht="36">
      <c r="A6" s="10" t="s">
        <v>4</v>
      </c>
      <c r="B6" s="29">
        <v>0.4973527996149527</v>
      </c>
      <c r="C6" s="29">
        <v>0.5129799471475206</v>
      </c>
      <c r="D6" s="29">
        <v>0.5276647067691843</v>
      </c>
      <c r="E6" s="29">
        <v>0.543637966500147</v>
      </c>
      <c r="F6" s="29">
        <v>0.5284959291529782</v>
      </c>
      <c r="G6" s="29">
        <v>0.5144605116796441</v>
      </c>
      <c r="H6" s="29">
        <v>0.5002027849128025</v>
      </c>
      <c r="I6" s="29">
        <v>0.4915637039989371</v>
      </c>
      <c r="J6" s="29">
        <v>0.4832179704845239</v>
      </c>
      <c r="K6" s="29">
        <v>0.5329272934906737</v>
      </c>
      <c r="L6" s="29">
        <v>0.5766163660900502</v>
      </c>
      <c r="M6" s="29">
        <v>0.596745027124774</v>
      </c>
      <c r="N6" s="29">
        <v>0.6960009437300931</v>
      </c>
      <c r="O6" s="29">
        <v>0.6810573704259494</v>
      </c>
      <c r="P6" s="29">
        <v>0.6611385029134917</v>
      </c>
      <c r="Q6" s="29">
        <v>0.6369426751592356</v>
      </c>
      <c r="R6" s="29">
        <v>0.6208820524045499</v>
      </c>
    </row>
    <row r="7" spans="1:18" ht="24">
      <c r="A7" s="10" t="s">
        <v>5</v>
      </c>
      <c r="B7" s="15">
        <v>1.469</v>
      </c>
      <c r="C7" s="15">
        <v>1.66</v>
      </c>
      <c r="D7" s="15">
        <v>1.6423333333333334</v>
      </c>
      <c r="E7" s="15">
        <v>1.5119999999999998</v>
      </c>
      <c r="F7" s="15">
        <v>1.5396666666666667</v>
      </c>
      <c r="G7" s="15">
        <v>1.5763333333333334</v>
      </c>
      <c r="H7" s="15">
        <v>1.6329999999999998</v>
      </c>
      <c r="I7" s="15">
        <v>1.7496666666666667</v>
      </c>
      <c r="J7" s="15">
        <v>2.134</v>
      </c>
      <c r="K7" s="15">
        <v>2.6963333333333335</v>
      </c>
      <c r="L7" s="15">
        <v>2.900333333333333</v>
      </c>
      <c r="M7" s="15">
        <v>3.122</v>
      </c>
      <c r="N7" s="15">
        <v>3.286666666666667</v>
      </c>
      <c r="O7" s="15">
        <v>3.182</v>
      </c>
      <c r="P7" s="15">
        <v>3.207</v>
      </c>
      <c r="Q7" s="15">
        <v>3.2496666666666663</v>
      </c>
      <c r="R7" s="15">
        <v>3.2626666666666666</v>
      </c>
    </row>
    <row r="8" spans="1:18" ht="36">
      <c r="A8" s="10" t="s">
        <v>6</v>
      </c>
      <c r="B8" s="15">
        <v>2.3568105246269857</v>
      </c>
      <c r="C8" s="15">
        <v>2.5804445826208613</v>
      </c>
      <c r="D8" s="15">
        <v>2.4760038192874014</v>
      </c>
      <c r="E8" s="15">
        <v>2.2215692036438432</v>
      </c>
      <c r="F8" s="15">
        <v>2.1992096367185643</v>
      </c>
      <c r="G8" s="15">
        <v>2.191787170930664</v>
      </c>
      <c r="H8" s="15">
        <v>2.2076517507097466</v>
      </c>
      <c r="I8" s="15">
        <v>2.324520614676055</v>
      </c>
      <c r="J8" s="15">
        <v>2.786992294632362</v>
      </c>
      <c r="K8" s="15">
        <v>3.4213086325762383</v>
      </c>
      <c r="L8" s="15">
        <v>3.5582546108861894</v>
      </c>
      <c r="M8" s="15">
        <v>3.763713080168776</v>
      </c>
      <c r="N8" s="15">
        <v>3.8771577995359996</v>
      </c>
      <c r="O8" s="15">
        <v>3.6730924621955445</v>
      </c>
      <c r="P8" s="15">
        <v>3.5936799641416406</v>
      </c>
      <c r="Q8" s="15">
        <v>3.5082226780380723</v>
      </c>
      <c r="R8" s="15">
        <v>3.4334426717151043</v>
      </c>
    </row>
    <row r="9" spans="1:18" ht="24">
      <c r="A9" s="10" t="s">
        <v>7</v>
      </c>
      <c r="B9" s="27">
        <v>1.5336666666666667</v>
      </c>
      <c r="C9" s="27">
        <v>1.7273333333333334</v>
      </c>
      <c r="D9" s="27">
        <v>1.7753333333333332</v>
      </c>
      <c r="E9" s="27">
        <v>1.6006666666666667</v>
      </c>
      <c r="F9" s="27">
        <v>1.6616666666666668</v>
      </c>
      <c r="G9" s="27">
        <v>1.6769999999999998</v>
      </c>
      <c r="H9" s="27">
        <v>1.734</v>
      </c>
      <c r="I9" s="27">
        <v>1.8559999999999999</v>
      </c>
      <c r="J9" s="27">
        <v>2.2276666666666665</v>
      </c>
      <c r="K9" s="27">
        <v>2.788666666666667</v>
      </c>
      <c r="L9" s="27">
        <v>3.062333333333333</v>
      </c>
      <c r="M9" s="15">
        <v>3.3510000000000004</v>
      </c>
      <c r="N9" s="15">
        <v>3.5763333333333334</v>
      </c>
      <c r="O9" s="15">
        <v>3.5253333333333337</v>
      </c>
      <c r="P9" s="15">
        <v>3.5376666666666665</v>
      </c>
      <c r="Q9" s="15">
        <v>3.6266666666666665</v>
      </c>
      <c r="R9" s="15">
        <v>3.6173333333333333</v>
      </c>
    </row>
    <row r="10" spans="1:18" ht="36">
      <c r="A10" s="10" t="s">
        <v>8</v>
      </c>
      <c r="B10" s="15">
        <v>2.3568105246269857</v>
      </c>
      <c r="C10" s="15">
        <v>2.5804445826208613</v>
      </c>
      <c r="D10" s="15">
        <v>2.4760038192874014</v>
      </c>
      <c r="E10" s="15">
        <v>2.2215692036438432</v>
      </c>
      <c r="F10" s="15">
        <v>2.1992096367185643</v>
      </c>
      <c r="G10" s="15">
        <v>2.191787170930664</v>
      </c>
      <c r="H10" s="15">
        <v>2.2076517507097466</v>
      </c>
      <c r="I10" s="15">
        <v>2.324520614676055</v>
      </c>
      <c r="J10" s="15">
        <v>2.786992294632362</v>
      </c>
      <c r="K10" s="15">
        <v>3.4213086325762383</v>
      </c>
      <c r="L10" s="15">
        <v>3.5582546108861894</v>
      </c>
      <c r="M10" s="15">
        <v>3.763713080168776</v>
      </c>
      <c r="N10" s="15">
        <v>3.8771577995359996</v>
      </c>
      <c r="O10" s="15">
        <v>3.6730924621955445</v>
      </c>
      <c r="P10" s="15">
        <v>3.5936799641416406</v>
      </c>
      <c r="Q10" s="15">
        <v>3.5082226780380723</v>
      </c>
      <c r="R10" s="15">
        <v>3.4334426717151043</v>
      </c>
    </row>
    <row r="11" spans="1:18" ht="36">
      <c r="A11" s="10" t="s">
        <v>9</v>
      </c>
      <c r="B11" s="28">
        <v>0.21102791014295438</v>
      </c>
      <c r="C11" s="28">
        <v>0.19879518072289157</v>
      </c>
      <c r="D11" s="28">
        <v>0.21311142683174344</v>
      </c>
      <c r="E11" s="28">
        <v>0.24470899470899474</v>
      </c>
      <c r="F11" s="28">
        <v>0.24031175579129682</v>
      </c>
      <c r="G11" s="28">
        <v>0.23472192852611548</v>
      </c>
      <c r="H11" s="28">
        <v>0.22657685241886102</v>
      </c>
      <c r="I11" s="28">
        <v>0.21146885120975423</v>
      </c>
      <c r="J11" s="28">
        <v>0.17338331771321464</v>
      </c>
      <c r="K11" s="28">
        <v>0.15576709111138584</v>
      </c>
      <c r="L11" s="28">
        <v>0.1620503390414895</v>
      </c>
      <c r="M11" s="28">
        <v>0.15855221012171686</v>
      </c>
      <c r="N11" s="28">
        <v>0.17951318458417848</v>
      </c>
      <c r="O11" s="28">
        <v>0.18541797611565053</v>
      </c>
      <c r="P11" s="28">
        <v>0.18397256002494544</v>
      </c>
      <c r="Q11" s="28">
        <v>0.1815570827777208</v>
      </c>
      <c r="R11" s="28">
        <v>0.18083367388639152</v>
      </c>
    </row>
    <row r="12" spans="1:18" ht="36">
      <c r="A12" s="10" t="s">
        <v>10</v>
      </c>
      <c r="B12" s="15" t="s">
        <v>100</v>
      </c>
      <c r="C12" s="15" t="s">
        <v>100</v>
      </c>
      <c r="D12" s="15" t="s">
        <v>100</v>
      </c>
      <c r="E12" s="30">
        <v>0.079534</v>
      </c>
      <c r="F12" s="30">
        <v>0.065821</v>
      </c>
      <c r="G12" s="30">
        <v>0.065821</v>
      </c>
      <c r="H12" s="30">
        <v>0.065821</v>
      </c>
      <c r="I12" s="30">
        <v>0.285</v>
      </c>
      <c r="J12" s="30">
        <v>1.229261</v>
      </c>
      <c r="K12" s="29">
        <v>1.389207</v>
      </c>
      <c r="L12" s="29">
        <v>1.4152120000000001</v>
      </c>
      <c r="M12" s="29">
        <v>1.7930915166666666</v>
      </c>
      <c r="N12" s="29">
        <v>1.7914353761904762</v>
      </c>
      <c r="O12" s="29">
        <v>1.8626029642857143</v>
      </c>
      <c r="P12" s="29">
        <v>1.767739714285714</v>
      </c>
      <c r="Q12" s="31">
        <v>0.8967814285714285</v>
      </c>
      <c r="R12" s="29">
        <v>0.820111</v>
      </c>
    </row>
    <row r="13" spans="1:18" ht="48">
      <c r="A13" s="10" t="s">
        <v>94</v>
      </c>
      <c r="B13" s="15" t="s">
        <v>100</v>
      </c>
      <c r="C13" s="15" t="s">
        <v>100</v>
      </c>
      <c r="D13" s="15" t="s">
        <v>100</v>
      </c>
      <c r="E13" s="30">
        <v>0.117</v>
      </c>
      <c r="F13" s="30">
        <v>0.094</v>
      </c>
      <c r="G13" s="30">
        <v>0.092</v>
      </c>
      <c r="H13" s="30">
        <v>0.089</v>
      </c>
      <c r="I13" s="30">
        <v>0.379</v>
      </c>
      <c r="J13" s="30">
        <v>1.605</v>
      </c>
      <c r="K13" s="29">
        <v>1.763</v>
      </c>
      <c r="L13" s="29">
        <v>1.736</v>
      </c>
      <c r="M13" s="29">
        <v>2.162</v>
      </c>
      <c r="N13" s="29">
        <v>2.113</v>
      </c>
      <c r="O13" s="29">
        <v>2.15</v>
      </c>
      <c r="P13" s="29">
        <v>1.981</v>
      </c>
      <c r="Q13" s="31">
        <v>0.968</v>
      </c>
      <c r="R13" s="29">
        <v>0.863</v>
      </c>
    </row>
    <row r="14" spans="1:18" ht="24">
      <c r="A14" s="10" t="s">
        <v>11</v>
      </c>
      <c r="B14" s="15" t="s">
        <v>100</v>
      </c>
      <c r="C14" s="15" t="s">
        <v>100</v>
      </c>
      <c r="D14" s="15" t="s">
        <v>100</v>
      </c>
      <c r="E14" s="27">
        <v>0.015340694619029644</v>
      </c>
      <c r="F14" s="27">
        <v>0.012468018276298983</v>
      </c>
      <c r="G14" s="27">
        <v>0.01225308623876643</v>
      </c>
      <c r="H14" s="27">
        <v>0.01205968261273763</v>
      </c>
      <c r="I14" s="27">
        <v>0.051493873403486656</v>
      </c>
      <c r="J14" s="27">
        <v>0.2193395142777282</v>
      </c>
      <c r="K14" s="15">
        <v>0.24526983562572316</v>
      </c>
      <c r="L14" s="15">
        <v>0.2473299358960916</v>
      </c>
      <c r="M14" s="15">
        <v>0.3103179907696214</v>
      </c>
      <c r="N14" s="15">
        <v>0.3074050263848442</v>
      </c>
      <c r="O14" s="15">
        <v>0.31662290813678684</v>
      </c>
      <c r="P14" s="15">
        <v>0.2970648618135311</v>
      </c>
      <c r="Q14" s="15">
        <v>0.14866792546944652</v>
      </c>
      <c r="R14" s="15">
        <v>0.13409674195561147</v>
      </c>
    </row>
    <row r="15" spans="1:18" ht="36">
      <c r="A15" s="10" t="s">
        <v>95</v>
      </c>
      <c r="B15" s="15" t="s">
        <v>100</v>
      </c>
      <c r="C15" s="15" t="s">
        <v>100</v>
      </c>
      <c r="D15" s="15" t="s">
        <v>100</v>
      </c>
      <c r="E15" s="27">
        <v>0.02253995683078114</v>
      </c>
      <c r="F15" s="27">
        <v>0.0178089105503485</v>
      </c>
      <c r="G15" s="27">
        <v>0.01703710544878536</v>
      </c>
      <c r="H15" s="27">
        <v>0.0163034779136645</v>
      </c>
      <c r="I15" s="27">
        <v>0.06841221390127096</v>
      </c>
      <c r="J15" s="27">
        <v>0.28645620253066234</v>
      </c>
      <c r="K15" s="15">
        <v>0.31121664208314065</v>
      </c>
      <c r="L15" s="15">
        <v>0.3034350826844456</v>
      </c>
      <c r="M15" s="15">
        <v>0.3741024602406527</v>
      </c>
      <c r="N15" s="15">
        <v>0.36263421774784027</v>
      </c>
      <c r="O15" s="15">
        <v>0.3654887546309441</v>
      </c>
      <c r="P15" s="15">
        <v>0.33288308136881567</v>
      </c>
      <c r="Q15" s="15">
        <v>0.16049651891336122</v>
      </c>
      <c r="R15" s="15">
        <v>0.1411156955358701</v>
      </c>
    </row>
    <row r="16" spans="1:18" ht="24">
      <c r="A16" s="10" t="s">
        <v>12</v>
      </c>
      <c r="B16" s="15" t="s">
        <v>100</v>
      </c>
      <c r="C16" s="15" t="s">
        <v>100</v>
      </c>
      <c r="D16" s="15" t="s">
        <v>100</v>
      </c>
      <c r="E16" s="15" t="s">
        <v>100</v>
      </c>
      <c r="F16" s="15" t="s">
        <v>100</v>
      </c>
      <c r="G16" s="15" t="s">
        <v>100</v>
      </c>
      <c r="H16" s="15" t="s">
        <v>100</v>
      </c>
      <c r="I16" s="15" t="s">
        <v>100</v>
      </c>
      <c r="J16" s="15" t="s">
        <v>100</v>
      </c>
      <c r="K16" s="16">
        <v>256.4</v>
      </c>
      <c r="L16" s="16">
        <v>150.4</v>
      </c>
      <c r="M16" s="16">
        <v>169.1</v>
      </c>
      <c r="N16" s="16">
        <v>140</v>
      </c>
      <c r="O16" s="16">
        <v>151.7</v>
      </c>
      <c r="P16" s="16">
        <v>155.6</v>
      </c>
      <c r="Q16" s="16">
        <v>142.4</v>
      </c>
      <c r="R16" s="16">
        <v>148.2</v>
      </c>
    </row>
    <row r="17" spans="1:18" ht="36">
      <c r="A17" s="10" t="s">
        <v>96</v>
      </c>
      <c r="B17" s="15" t="s">
        <v>100</v>
      </c>
      <c r="C17" s="15" t="s">
        <v>100</v>
      </c>
      <c r="D17" s="15" t="s">
        <v>100</v>
      </c>
      <c r="E17" s="15" t="s">
        <v>100</v>
      </c>
      <c r="F17" s="15" t="s">
        <v>100</v>
      </c>
      <c r="G17" s="15" t="s">
        <v>100</v>
      </c>
      <c r="H17" s="15" t="s">
        <v>100</v>
      </c>
      <c r="I17" s="15" t="s">
        <v>100</v>
      </c>
      <c r="J17" s="15" t="s">
        <v>100</v>
      </c>
      <c r="K17" s="16">
        <v>325.339</v>
      </c>
      <c r="L17" s="16">
        <v>184.517</v>
      </c>
      <c r="M17" s="16">
        <v>203.858</v>
      </c>
      <c r="N17" s="16">
        <v>165.153</v>
      </c>
      <c r="O17" s="16">
        <v>175.113</v>
      </c>
      <c r="P17" s="16">
        <v>174.361</v>
      </c>
      <c r="Q17" s="16">
        <v>153.73</v>
      </c>
      <c r="R17" s="16">
        <v>155.957</v>
      </c>
    </row>
    <row r="18" spans="1:18" ht="24">
      <c r="A18" s="10" t="s">
        <v>13</v>
      </c>
      <c r="B18" s="34">
        <v>76.943</v>
      </c>
      <c r="C18" s="34">
        <v>77.135</v>
      </c>
      <c r="D18" s="34">
        <v>77.029</v>
      </c>
      <c r="E18" s="34">
        <v>77.049</v>
      </c>
      <c r="F18" s="34">
        <v>84.828</v>
      </c>
      <c r="G18" s="34">
        <v>80.885</v>
      </c>
      <c r="H18" s="34">
        <v>82.057</v>
      </c>
      <c r="I18" s="34">
        <v>82.778</v>
      </c>
      <c r="J18" s="34">
        <v>80.688</v>
      </c>
      <c r="K18" s="34">
        <v>79.981</v>
      </c>
      <c r="L18" s="34">
        <v>76.011</v>
      </c>
      <c r="M18" s="34">
        <v>77.116</v>
      </c>
      <c r="N18" s="34">
        <v>107.041</v>
      </c>
      <c r="O18" s="34">
        <v>112.734</v>
      </c>
      <c r="P18" s="34">
        <v>114.345</v>
      </c>
      <c r="Q18" s="34">
        <v>117.16</v>
      </c>
      <c r="R18" s="34">
        <v>129.671</v>
      </c>
    </row>
    <row r="19" spans="1:18" ht="36">
      <c r="A19" s="10" t="s">
        <v>97</v>
      </c>
      <c r="B19" s="16">
        <v>123.445</v>
      </c>
      <c r="C19" s="16">
        <v>119.905</v>
      </c>
      <c r="D19" s="16">
        <v>116.13</v>
      </c>
      <c r="E19" s="16">
        <v>113.207</v>
      </c>
      <c r="F19" s="16">
        <v>121.166</v>
      </c>
      <c r="G19" s="16">
        <v>112.465</v>
      </c>
      <c r="H19" s="16">
        <v>110.933</v>
      </c>
      <c r="I19" s="16">
        <v>109.975</v>
      </c>
      <c r="J19" s="16">
        <v>105.378</v>
      </c>
      <c r="K19" s="16">
        <v>101.486</v>
      </c>
      <c r="L19" s="16">
        <v>93.254</v>
      </c>
      <c r="M19" s="16">
        <v>92.967</v>
      </c>
      <c r="N19" s="16">
        <v>126.272</v>
      </c>
      <c r="O19" s="16">
        <v>130.133</v>
      </c>
      <c r="P19" s="16">
        <v>128.132</v>
      </c>
      <c r="Q19" s="16">
        <v>126.482</v>
      </c>
      <c r="R19" s="16">
        <v>136.458</v>
      </c>
    </row>
    <row r="20" spans="1:18" ht="36">
      <c r="A20" s="10" t="s">
        <v>98</v>
      </c>
      <c r="B20" s="15" t="s">
        <v>100</v>
      </c>
      <c r="C20" s="15" t="s">
        <v>100</v>
      </c>
      <c r="D20" s="15" t="s">
        <v>100</v>
      </c>
      <c r="E20" s="29">
        <v>0.0795</v>
      </c>
      <c r="F20" s="29">
        <v>0.0658</v>
      </c>
      <c r="G20" s="29">
        <v>0.0658</v>
      </c>
      <c r="H20" s="29">
        <v>0.0658</v>
      </c>
      <c r="I20" s="29">
        <v>0.285</v>
      </c>
      <c r="J20" s="29">
        <v>1.2293</v>
      </c>
      <c r="K20" s="29">
        <v>1.3892</v>
      </c>
      <c r="L20" s="29">
        <v>1.4152</v>
      </c>
      <c r="M20" s="29">
        <v>1.7931</v>
      </c>
      <c r="N20" s="29">
        <v>1.7914</v>
      </c>
      <c r="O20" s="29">
        <v>1.8626</v>
      </c>
      <c r="P20" s="29">
        <v>1.7677</v>
      </c>
      <c r="Q20" s="29">
        <v>0.8968</v>
      </c>
      <c r="R20" s="29">
        <v>0.8201</v>
      </c>
    </row>
    <row r="21" spans="1:18" ht="48">
      <c r="A21" s="10" t="s">
        <v>99</v>
      </c>
      <c r="B21" s="15" t="s">
        <v>100</v>
      </c>
      <c r="C21" s="15" t="s">
        <v>100</v>
      </c>
      <c r="D21" s="15" t="s">
        <v>100</v>
      </c>
      <c r="E21" s="29">
        <v>0.116808698207464</v>
      </c>
      <c r="F21" s="29">
        <v>0.09398657334666477</v>
      </c>
      <c r="G21" s="29">
        <v>0.09149054505005562</v>
      </c>
      <c r="H21" s="29">
        <v>0.08895498174935784</v>
      </c>
      <c r="I21" s="29">
        <v>0.3786369071343164</v>
      </c>
      <c r="J21" s="29">
        <v>1.6054590570719602</v>
      </c>
      <c r="K21" s="29">
        <v>1.762720466945819</v>
      </c>
      <c r="L21" s="29">
        <v>1.7362286835971046</v>
      </c>
      <c r="M21" s="29">
        <v>2.161663652802893</v>
      </c>
      <c r="N21" s="29">
        <v>2.1132476111832017</v>
      </c>
      <c r="O21" s="29">
        <v>2.150063488398938</v>
      </c>
      <c r="P21" s="29">
        <v>1.9808381891528464</v>
      </c>
      <c r="Q21" s="29">
        <v>0.9681528662420382</v>
      </c>
      <c r="R21" s="29">
        <v>0.8630260528423244</v>
      </c>
    </row>
    <row r="22" spans="1:18" ht="24">
      <c r="A22" s="10" t="s">
        <v>14</v>
      </c>
      <c r="B22" s="28">
        <v>0</v>
      </c>
      <c r="C22" s="28">
        <v>0</v>
      </c>
      <c r="D22" s="28">
        <v>0</v>
      </c>
      <c r="E22" s="28">
        <v>0.001032252203143454</v>
      </c>
      <c r="F22" s="28">
        <v>0.0007759348328382138</v>
      </c>
      <c r="G22" s="28">
        <v>0.0008137602769363912</v>
      </c>
      <c r="H22" s="28">
        <v>0.000802137538540283</v>
      </c>
      <c r="I22" s="28">
        <v>0.003442943777332141</v>
      </c>
      <c r="J22" s="28">
        <v>0.015234743704144358</v>
      </c>
      <c r="K22" s="28">
        <v>0.004129861674708144</v>
      </c>
      <c r="L22" s="28">
        <v>0.006250632698941307</v>
      </c>
      <c r="M22" s="28">
        <v>0.007282595431111977</v>
      </c>
      <c r="N22" s="28">
        <v>0.007251571100305117</v>
      </c>
      <c r="O22" s="28">
        <v>0.00704373478556356</v>
      </c>
      <c r="P22" s="28">
        <v>0.006548518084371684</v>
      </c>
      <c r="Q22" s="28">
        <v>0.0034550062743544017</v>
      </c>
      <c r="R22" s="28">
        <v>0.002951409107103656</v>
      </c>
    </row>
    <row r="23" spans="1:18" ht="12.75">
      <c r="A23" s="17"/>
      <c r="B23" s="13"/>
      <c r="C23" s="18"/>
      <c r="D23" s="18"/>
      <c r="E23" s="18"/>
      <c r="F23" s="18"/>
      <c r="G23" s="18"/>
      <c r="H23" s="18"/>
      <c r="I23" s="18"/>
      <c r="J23" s="18"/>
      <c r="K23" s="5"/>
      <c r="L23" s="5"/>
      <c r="M23" s="18"/>
      <c r="N23" s="18"/>
      <c r="O23" s="18"/>
      <c r="P23" s="18"/>
      <c r="Q23" s="18"/>
      <c r="R23" s="18"/>
    </row>
    <row r="24" spans="1:18" ht="12.75">
      <c r="A24" s="7" t="s">
        <v>15</v>
      </c>
      <c r="B24" s="19">
        <v>1991</v>
      </c>
      <c r="C24" s="9">
        <v>1992</v>
      </c>
      <c r="D24" s="9">
        <v>1993</v>
      </c>
      <c r="E24" s="9">
        <v>1994</v>
      </c>
      <c r="F24" s="9">
        <v>1995</v>
      </c>
      <c r="G24" s="9">
        <v>1996</v>
      </c>
      <c r="H24" s="9">
        <v>1997</v>
      </c>
      <c r="I24" s="9">
        <v>1998</v>
      </c>
      <c r="J24" s="9">
        <v>1999</v>
      </c>
      <c r="K24" s="9">
        <v>2000</v>
      </c>
      <c r="L24" s="9">
        <v>2001</v>
      </c>
      <c r="M24" s="9">
        <v>2002</v>
      </c>
      <c r="N24" s="9">
        <v>2003</v>
      </c>
      <c r="O24" s="9">
        <v>2004</v>
      </c>
      <c r="P24" s="9">
        <v>2005</v>
      </c>
      <c r="Q24" s="4">
        <v>2006</v>
      </c>
      <c r="R24" s="18"/>
    </row>
    <row r="25" spans="1:18" ht="24">
      <c r="A25" s="10" t="s">
        <v>16</v>
      </c>
      <c r="B25" s="12">
        <v>1</v>
      </c>
      <c r="C25" s="12">
        <v>1</v>
      </c>
      <c r="D25" s="12">
        <v>1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8">
        <v>1</v>
      </c>
      <c r="O25" s="18">
        <v>1</v>
      </c>
      <c r="P25" s="18">
        <v>1</v>
      </c>
      <c r="Q25" s="18">
        <v>1</v>
      </c>
      <c r="R25" s="18"/>
    </row>
    <row r="26" spans="1:18" ht="24">
      <c r="A26" s="10" t="s">
        <v>17</v>
      </c>
      <c r="B26" s="12">
        <v>18</v>
      </c>
      <c r="C26" s="12">
        <v>18</v>
      </c>
      <c r="D26" s="12">
        <v>18</v>
      </c>
      <c r="E26" s="12">
        <v>18</v>
      </c>
      <c r="F26" s="12">
        <v>18</v>
      </c>
      <c r="G26" s="12">
        <v>18</v>
      </c>
      <c r="H26" s="12">
        <v>18</v>
      </c>
      <c r="I26" s="12">
        <v>18</v>
      </c>
      <c r="J26" s="12">
        <v>18</v>
      </c>
      <c r="K26" s="12">
        <v>18</v>
      </c>
      <c r="L26" s="12">
        <v>18</v>
      </c>
      <c r="M26" s="12">
        <v>18</v>
      </c>
      <c r="N26" s="18">
        <v>18</v>
      </c>
      <c r="O26" s="18">
        <v>18</v>
      </c>
      <c r="P26" s="18">
        <v>18</v>
      </c>
      <c r="Q26" s="18">
        <v>18</v>
      </c>
      <c r="R26" s="18"/>
    </row>
    <row r="27" spans="1:18" ht="24">
      <c r="A27" s="10" t="s">
        <v>18</v>
      </c>
      <c r="B27" s="20">
        <v>4</v>
      </c>
      <c r="C27" s="20">
        <v>4</v>
      </c>
      <c r="D27" s="20">
        <v>4</v>
      </c>
      <c r="E27" s="20">
        <v>4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>
        <v>4</v>
      </c>
      <c r="L27" s="20">
        <v>4</v>
      </c>
      <c r="M27" s="20">
        <v>4</v>
      </c>
      <c r="N27" s="18">
        <v>4</v>
      </c>
      <c r="O27" s="18">
        <v>4</v>
      </c>
      <c r="P27" s="18">
        <v>4</v>
      </c>
      <c r="Q27" s="18">
        <v>4</v>
      </c>
      <c r="R27" s="18"/>
    </row>
    <row r="28" spans="1:18" ht="24">
      <c r="A28" s="10" t="s">
        <v>19</v>
      </c>
      <c r="B28" s="20">
        <v>0</v>
      </c>
      <c r="C28" s="20">
        <v>0</v>
      </c>
      <c r="D28" s="20">
        <v>0</v>
      </c>
      <c r="E28" s="20">
        <v>4</v>
      </c>
      <c r="F28" s="20">
        <v>4</v>
      </c>
      <c r="G28" s="20">
        <v>4</v>
      </c>
      <c r="H28" s="20">
        <v>4</v>
      </c>
      <c r="I28" s="20">
        <v>4</v>
      </c>
      <c r="J28" s="20">
        <v>4</v>
      </c>
      <c r="K28" s="20">
        <v>4</v>
      </c>
      <c r="L28" s="20">
        <v>4</v>
      </c>
      <c r="M28" s="20">
        <v>4</v>
      </c>
      <c r="N28" s="18">
        <v>4</v>
      </c>
      <c r="O28" s="18">
        <v>4</v>
      </c>
      <c r="P28" s="18">
        <v>4</v>
      </c>
      <c r="Q28" s="18">
        <v>4</v>
      </c>
      <c r="R28" s="18"/>
    </row>
    <row r="29" spans="1:18" ht="24">
      <c r="A29" s="10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8">
        <v>0</v>
      </c>
      <c r="O29" s="18">
        <v>0</v>
      </c>
      <c r="P29" s="18">
        <v>0</v>
      </c>
      <c r="Q29" s="18">
        <v>0</v>
      </c>
      <c r="R29" s="18"/>
    </row>
    <row r="30" spans="1:18" ht="36">
      <c r="A30" s="10" t="s">
        <v>21</v>
      </c>
      <c r="B30" s="20">
        <v>1</v>
      </c>
      <c r="C30" s="20">
        <v>1</v>
      </c>
      <c r="D30" s="20">
        <v>1</v>
      </c>
      <c r="E30" s="20">
        <v>3</v>
      </c>
      <c r="F30" s="20">
        <v>3</v>
      </c>
      <c r="G30" s="20">
        <v>3</v>
      </c>
      <c r="H30" s="20">
        <v>3</v>
      </c>
      <c r="I30" s="20">
        <v>3</v>
      </c>
      <c r="J30" s="20">
        <v>5</v>
      </c>
      <c r="K30" s="20">
        <v>5</v>
      </c>
      <c r="L30" s="20">
        <v>5</v>
      </c>
      <c r="M30" s="20">
        <v>5</v>
      </c>
      <c r="N30" s="18">
        <v>5</v>
      </c>
      <c r="O30" s="18">
        <v>5</v>
      </c>
      <c r="P30" s="18">
        <v>5</v>
      </c>
      <c r="Q30" s="18">
        <v>5</v>
      </c>
      <c r="R30" s="18"/>
    </row>
    <row r="31" spans="1:18" ht="24">
      <c r="A31" s="10" t="s">
        <v>22</v>
      </c>
      <c r="B31" s="20">
        <v>0</v>
      </c>
      <c r="C31" s="20">
        <v>0</v>
      </c>
      <c r="D31" s="20">
        <v>0</v>
      </c>
      <c r="E31" s="20">
        <v>1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18">
        <v>1</v>
      </c>
      <c r="O31" s="18">
        <v>1</v>
      </c>
      <c r="P31" s="18">
        <v>1</v>
      </c>
      <c r="Q31" s="18">
        <v>1</v>
      </c>
      <c r="R31" s="18"/>
    </row>
    <row r="32" spans="1:18" ht="24">
      <c r="A32" s="10" t="s">
        <v>23</v>
      </c>
      <c r="B32" s="20">
        <v>0</v>
      </c>
      <c r="C32" s="20">
        <v>0</v>
      </c>
      <c r="D32" s="20">
        <v>0</v>
      </c>
      <c r="E32" s="20">
        <v>1</v>
      </c>
      <c r="F32" s="20">
        <v>1</v>
      </c>
      <c r="G32" s="20">
        <v>1</v>
      </c>
      <c r="H32" s="20">
        <v>1</v>
      </c>
      <c r="I32" s="20">
        <v>1</v>
      </c>
      <c r="J32" s="20">
        <v>2</v>
      </c>
      <c r="K32" s="20">
        <v>2</v>
      </c>
      <c r="L32" s="20">
        <v>2</v>
      </c>
      <c r="M32" s="20">
        <v>2</v>
      </c>
      <c r="N32" s="18">
        <v>2</v>
      </c>
      <c r="O32" s="18">
        <v>2</v>
      </c>
      <c r="P32" s="18">
        <v>2</v>
      </c>
      <c r="Q32" s="18">
        <v>2</v>
      </c>
      <c r="R32" s="18"/>
    </row>
    <row r="33" spans="1:18" ht="24">
      <c r="A33" s="10" t="s">
        <v>24</v>
      </c>
      <c r="B33" s="20">
        <v>4</v>
      </c>
      <c r="C33" s="20">
        <v>4</v>
      </c>
      <c r="D33" s="20">
        <v>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3</v>
      </c>
      <c r="K33" s="20">
        <v>3</v>
      </c>
      <c r="L33" s="20">
        <v>3</v>
      </c>
      <c r="M33" s="20">
        <v>3</v>
      </c>
      <c r="N33" s="18">
        <v>3</v>
      </c>
      <c r="O33" s="18">
        <v>3</v>
      </c>
      <c r="P33" s="18">
        <v>3</v>
      </c>
      <c r="Q33" s="18">
        <v>3</v>
      </c>
      <c r="R33" s="18"/>
    </row>
    <row r="34" spans="1:18" ht="36">
      <c r="A34" s="10" t="s">
        <v>25</v>
      </c>
      <c r="B34" s="20">
        <v>0</v>
      </c>
      <c r="C34" s="20">
        <v>0</v>
      </c>
      <c r="D34" s="20">
        <v>0</v>
      </c>
      <c r="E34" s="20">
        <v>4</v>
      </c>
      <c r="F34" s="20">
        <v>4</v>
      </c>
      <c r="G34" s="20">
        <v>4</v>
      </c>
      <c r="H34" s="20">
        <v>4</v>
      </c>
      <c r="I34" s="20">
        <v>4</v>
      </c>
      <c r="J34" s="20">
        <v>4</v>
      </c>
      <c r="K34" s="20">
        <v>4</v>
      </c>
      <c r="L34" s="20">
        <v>4</v>
      </c>
      <c r="M34" s="20">
        <v>4</v>
      </c>
      <c r="N34" s="18">
        <v>4</v>
      </c>
      <c r="O34" s="18">
        <v>4</v>
      </c>
      <c r="P34" s="18">
        <v>4</v>
      </c>
      <c r="Q34" s="18">
        <v>4</v>
      </c>
      <c r="R34" s="18"/>
    </row>
    <row r="35" spans="1:18" ht="24">
      <c r="A35" s="10" t="s">
        <v>26</v>
      </c>
      <c r="B35" s="20">
        <v>0</v>
      </c>
      <c r="C35" s="20">
        <v>0</v>
      </c>
      <c r="D35" s="20">
        <v>0</v>
      </c>
      <c r="E35" s="20">
        <v>4</v>
      </c>
      <c r="F35" s="20">
        <v>4</v>
      </c>
      <c r="G35" s="20">
        <v>4</v>
      </c>
      <c r="H35" s="20">
        <v>4</v>
      </c>
      <c r="I35" s="20">
        <v>4</v>
      </c>
      <c r="J35" s="20">
        <v>4</v>
      </c>
      <c r="K35" s="20">
        <v>4</v>
      </c>
      <c r="L35" s="20">
        <v>4</v>
      </c>
      <c r="M35" s="20">
        <v>4</v>
      </c>
      <c r="N35" s="18">
        <v>4</v>
      </c>
      <c r="O35" s="18">
        <v>4</v>
      </c>
      <c r="P35" s="18">
        <v>4</v>
      </c>
      <c r="Q35" s="18">
        <v>4</v>
      </c>
      <c r="R35" s="18"/>
    </row>
    <row r="36" spans="1:18" ht="12.75">
      <c r="A36" s="10" t="s">
        <v>27</v>
      </c>
      <c r="B36" s="20">
        <v>9</v>
      </c>
      <c r="C36" s="20">
        <v>9</v>
      </c>
      <c r="D36" s="20">
        <v>9</v>
      </c>
      <c r="E36" s="20">
        <v>21</v>
      </c>
      <c r="F36" s="20">
        <v>21</v>
      </c>
      <c r="G36" s="20">
        <v>21</v>
      </c>
      <c r="H36" s="20">
        <v>21</v>
      </c>
      <c r="I36" s="20">
        <v>21</v>
      </c>
      <c r="J36" s="20">
        <v>27</v>
      </c>
      <c r="K36" s="20">
        <v>27</v>
      </c>
      <c r="L36" s="20">
        <v>27</v>
      </c>
      <c r="M36" s="20">
        <v>27</v>
      </c>
      <c r="N36" s="20">
        <f>SUM(N27:N35)</f>
        <v>27</v>
      </c>
      <c r="O36" s="20">
        <f>SUM(O27:O35)</f>
        <v>27</v>
      </c>
      <c r="P36" s="20">
        <f>SUM(P27:P35)</f>
        <v>27</v>
      </c>
      <c r="Q36" s="20">
        <f>SUM(Q27:Q35)</f>
        <v>27</v>
      </c>
      <c r="R36" s="18"/>
    </row>
    <row r="37" spans="1:18" ht="24">
      <c r="A37" s="10" t="s">
        <v>28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8">
        <v>1</v>
      </c>
      <c r="Q37" s="18">
        <v>1</v>
      </c>
      <c r="R37" s="18"/>
    </row>
    <row r="38" spans="1:18" ht="24">
      <c r="A38" s="10" t="s">
        <v>29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8">
        <v>0</v>
      </c>
      <c r="Q38" s="18">
        <v>0</v>
      </c>
      <c r="R38" s="18"/>
    </row>
    <row r="39" spans="1:18" ht="24">
      <c r="A39" s="10" t="s">
        <v>30</v>
      </c>
      <c r="B39" s="12">
        <v>1</v>
      </c>
      <c r="C39" s="12">
        <v>1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8">
        <v>1</v>
      </c>
      <c r="Q39" s="18">
        <v>1</v>
      </c>
      <c r="R39" s="18"/>
    </row>
    <row r="40" spans="1:18" ht="24">
      <c r="A40" s="10" t="s">
        <v>31</v>
      </c>
      <c r="B40" s="12">
        <v>1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2</v>
      </c>
      <c r="K40" s="12">
        <v>2</v>
      </c>
      <c r="L40" s="12">
        <v>2</v>
      </c>
      <c r="M40" s="12">
        <v>2</v>
      </c>
      <c r="N40" s="12">
        <v>2</v>
      </c>
      <c r="O40" s="12">
        <v>2</v>
      </c>
      <c r="P40" s="18">
        <v>2</v>
      </c>
      <c r="Q40" s="18">
        <v>2</v>
      </c>
      <c r="R40" s="18"/>
    </row>
    <row r="41" spans="1:18" ht="12.75">
      <c r="A41" s="17"/>
      <c r="B41" s="11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21" t="s">
        <v>32</v>
      </c>
      <c r="B42" s="11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9" ht="30" customHeight="1">
      <c r="A43" s="7" t="s">
        <v>33</v>
      </c>
      <c r="B43" s="22">
        <v>1991</v>
      </c>
      <c r="C43" s="9">
        <v>1992</v>
      </c>
      <c r="D43" s="9">
        <v>1993</v>
      </c>
      <c r="E43" s="9">
        <v>1994</v>
      </c>
      <c r="F43" s="9">
        <v>1995</v>
      </c>
      <c r="G43" s="9">
        <v>1996</v>
      </c>
      <c r="H43" s="9">
        <v>1997</v>
      </c>
      <c r="I43" s="9">
        <v>1998</v>
      </c>
      <c r="J43" s="9">
        <v>1999</v>
      </c>
      <c r="K43" s="9">
        <v>2000</v>
      </c>
      <c r="L43" s="9">
        <v>2001</v>
      </c>
      <c r="M43" s="9">
        <v>2002</v>
      </c>
      <c r="N43" s="9">
        <v>2003</v>
      </c>
      <c r="O43" s="9">
        <v>2004</v>
      </c>
      <c r="P43" s="9">
        <v>2005</v>
      </c>
      <c r="Q43" s="9">
        <v>2006</v>
      </c>
      <c r="R43" s="9">
        <v>2007</v>
      </c>
      <c r="S43" s="9">
        <v>2008</v>
      </c>
    </row>
    <row r="44" spans="1:19" ht="12.75">
      <c r="A44" s="10" t="s">
        <v>34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3</v>
      </c>
      <c r="R44" s="18">
        <v>3</v>
      </c>
      <c r="S44" s="18">
        <v>3</v>
      </c>
    </row>
    <row r="45" spans="1:19" ht="12.75">
      <c r="A45" s="10" t="s">
        <v>35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8">
        <v>3</v>
      </c>
      <c r="S45" s="18">
        <v>3</v>
      </c>
    </row>
    <row r="46" spans="1:19" ht="12.75">
      <c r="A46" s="10" t="s">
        <v>36</v>
      </c>
      <c r="B46" s="12">
        <v>0</v>
      </c>
      <c r="C46" s="12">
        <v>0</v>
      </c>
      <c r="D46" s="12">
        <v>0</v>
      </c>
      <c r="E46" s="12">
        <v>0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8">
        <v>1</v>
      </c>
      <c r="S46" s="18">
        <v>1</v>
      </c>
    </row>
    <row r="47" spans="1:19" ht="12.75">
      <c r="A47" s="10" t="s">
        <v>37</v>
      </c>
      <c r="B47" s="23">
        <v>0</v>
      </c>
      <c r="C47" s="23">
        <v>0</v>
      </c>
      <c r="D47" s="23">
        <v>0</v>
      </c>
      <c r="E47" s="23">
        <v>0</v>
      </c>
      <c r="F47" s="23">
        <v>1</v>
      </c>
      <c r="G47" s="23">
        <v>1</v>
      </c>
      <c r="H47" s="23">
        <v>1</v>
      </c>
      <c r="I47" s="23">
        <v>1</v>
      </c>
      <c r="J47" s="23">
        <v>1</v>
      </c>
      <c r="K47" s="23">
        <v>1</v>
      </c>
      <c r="L47" s="23">
        <v>1</v>
      </c>
      <c r="M47" s="23">
        <v>1</v>
      </c>
      <c r="N47" s="23">
        <v>1</v>
      </c>
      <c r="O47" s="23">
        <v>1</v>
      </c>
      <c r="P47" s="23">
        <v>1</v>
      </c>
      <c r="Q47" s="23">
        <v>1</v>
      </c>
      <c r="R47" s="18">
        <v>1</v>
      </c>
      <c r="S47" s="18">
        <v>1</v>
      </c>
    </row>
    <row r="48" spans="1:19" ht="12.75">
      <c r="A48" s="10" t="s">
        <v>38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18">
        <v>1</v>
      </c>
      <c r="S48" s="18">
        <v>1</v>
      </c>
    </row>
    <row r="49" spans="1:19" ht="12.75">
      <c r="A49" s="10" t="s">
        <v>39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8">
        <v>0</v>
      </c>
      <c r="S49" s="18">
        <v>0</v>
      </c>
    </row>
    <row r="50" spans="1:19" ht="12.75">
      <c r="A50" s="10" t="s">
        <v>40</v>
      </c>
      <c r="B50" s="12">
        <v>0</v>
      </c>
      <c r="C50" s="12">
        <v>0</v>
      </c>
      <c r="D50" s="12">
        <v>0</v>
      </c>
      <c r="E50" s="12">
        <v>0</v>
      </c>
      <c r="F50" s="23">
        <v>1</v>
      </c>
      <c r="G50" s="23">
        <v>1</v>
      </c>
      <c r="H50" s="23">
        <v>1</v>
      </c>
      <c r="I50" s="23">
        <v>1</v>
      </c>
      <c r="J50" s="23">
        <v>1</v>
      </c>
      <c r="K50" s="23">
        <v>1</v>
      </c>
      <c r="L50" s="23">
        <v>1</v>
      </c>
      <c r="M50" s="23">
        <v>1</v>
      </c>
      <c r="N50" s="23">
        <v>1</v>
      </c>
      <c r="O50" s="23">
        <v>1</v>
      </c>
      <c r="P50" s="12">
        <v>1</v>
      </c>
      <c r="Q50" s="12">
        <v>1</v>
      </c>
      <c r="R50" s="18">
        <v>1</v>
      </c>
      <c r="S50" s="18">
        <v>1</v>
      </c>
    </row>
    <row r="51" spans="1:19" ht="12.75">
      <c r="A51" s="10" t="s">
        <v>41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18">
        <v>0</v>
      </c>
      <c r="S51" s="18">
        <v>0</v>
      </c>
    </row>
    <row r="52" spans="1:19" ht="12.75">
      <c r="A52" s="10" t="s">
        <v>42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18">
        <v>0</v>
      </c>
      <c r="S52" s="18">
        <v>0</v>
      </c>
    </row>
    <row r="53" spans="1:19" ht="12.75">
      <c r="A53" s="10" t="s">
        <v>43</v>
      </c>
      <c r="B53" s="12">
        <v>0</v>
      </c>
      <c r="C53" s="12">
        <v>0</v>
      </c>
      <c r="D53" s="12">
        <v>0</v>
      </c>
      <c r="E53" s="12">
        <v>0</v>
      </c>
      <c r="F53" s="24">
        <v>3</v>
      </c>
      <c r="G53" s="24">
        <v>3</v>
      </c>
      <c r="H53" s="24">
        <v>3</v>
      </c>
      <c r="I53" s="24">
        <v>3</v>
      </c>
      <c r="J53" s="24">
        <v>3</v>
      </c>
      <c r="K53" s="24">
        <v>3</v>
      </c>
      <c r="L53" s="24">
        <v>3</v>
      </c>
      <c r="M53" s="24">
        <v>3</v>
      </c>
      <c r="N53" s="24">
        <v>3</v>
      </c>
      <c r="O53" s="24">
        <v>3</v>
      </c>
      <c r="P53" s="24">
        <v>3</v>
      </c>
      <c r="Q53" s="24">
        <v>3</v>
      </c>
      <c r="R53" s="18">
        <v>3</v>
      </c>
      <c r="S53" s="18">
        <v>3</v>
      </c>
    </row>
    <row r="54" spans="1:19" ht="12.75">
      <c r="A54" s="10" t="s">
        <v>44</v>
      </c>
      <c r="B54" s="12">
        <v>0</v>
      </c>
      <c r="C54" s="12">
        <v>0</v>
      </c>
      <c r="D54" s="12">
        <v>0</v>
      </c>
      <c r="E54" s="12">
        <v>0</v>
      </c>
      <c r="F54" s="24">
        <v>3</v>
      </c>
      <c r="G54" s="24">
        <v>3</v>
      </c>
      <c r="H54" s="24">
        <v>3</v>
      </c>
      <c r="I54" s="24">
        <v>3</v>
      </c>
      <c r="J54" s="24">
        <v>3</v>
      </c>
      <c r="K54" s="24">
        <v>3</v>
      </c>
      <c r="L54" s="24">
        <v>3</v>
      </c>
      <c r="M54" s="24">
        <v>3</v>
      </c>
      <c r="N54" s="24">
        <v>3</v>
      </c>
      <c r="O54" s="24">
        <v>3</v>
      </c>
      <c r="P54" s="24">
        <v>3</v>
      </c>
      <c r="Q54" s="24">
        <v>3</v>
      </c>
      <c r="R54" s="18">
        <v>3</v>
      </c>
      <c r="S54" s="18">
        <v>3</v>
      </c>
    </row>
    <row r="55" spans="1:19" ht="12.75">
      <c r="A55" s="10" t="s">
        <v>45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18">
        <v>0</v>
      </c>
      <c r="S55" s="18">
        <v>0</v>
      </c>
    </row>
    <row r="56" spans="1:19" ht="12.75">
      <c r="A56" s="17"/>
      <c r="B56" s="11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24">
      <c r="A57" s="7" t="s">
        <v>46</v>
      </c>
      <c r="B57" s="22">
        <v>1991</v>
      </c>
      <c r="C57" s="9">
        <v>1992</v>
      </c>
      <c r="D57" s="9">
        <v>1993</v>
      </c>
      <c r="E57" s="9">
        <v>1994</v>
      </c>
      <c r="F57" s="9">
        <v>1995</v>
      </c>
      <c r="G57" s="9">
        <v>1996</v>
      </c>
      <c r="H57" s="9">
        <v>1997</v>
      </c>
      <c r="I57" s="9">
        <v>1998</v>
      </c>
      <c r="J57" s="9">
        <v>1999</v>
      </c>
      <c r="K57" s="9">
        <v>2000</v>
      </c>
      <c r="L57" s="9">
        <v>2001</v>
      </c>
      <c r="M57" s="9">
        <v>2002</v>
      </c>
      <c r="N57" s="9">
        <v>2003</v>
      </c>
      <c r="O57" s="9">
        <v>2004</v>
      </c>
      <c r="P57" s="9">
        <v>2005</v>
      </c>
      <c r="Q57" s="9">
        <v>2006</v>
      </c>
      <c r="R57" s="9">
        <v>2007</v>
      </c>
      <c r="S57" s="9">
        <v>2008</v>
      </c>
    </row>
    <row r="58" spans="1:19" ht="12.75">
      <c r="A58" s="10" t="s">
        <v>34</v>
      </c>
      <c r="B58" s="12">
        <v>0</v>
      </c>
      <c r="C58" s="12">
        <v>0</v>
      </c>
      <c r="D58" s="12">
        <v>0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</row>
    <row r="59" spans="1:19" ht="12.75">
      <c r="A59" s="10" t="s">
        <v>35</v>
      </c>
      <c r="B59" s="12">
        <v>0</v>
      </c>
      <c r="C59" s="12">
        <v>0</v>
      </c>
      <c r="D59" s="12">
        <v>0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12">
        <v>1</v>
      </c>
      <c r="S59" s="12">
        <v>1</v>
      </c>
    </row>
    <row r="60" spans="1:19" ht="12.75">
      <c r="A60" s="10" t="s">
        <v>36</v>
      </c>
      <c r="B60" s="12">
        <v>0</v>
      </c>
      <c r="C60" s="12">
        <v>0</v>
      </c>
      <c r="D60" s="12">
        <v>0</v>
      </c>
      <c r="E60" s="12">
        <v>1</v>
      </c>
      <c r="F60" s="12">
        <v>1</v>
      </c>
      <c r="G60" s="12">
        <v>1</v>
      </c>
      <c r="H60" s="12">
        <v>1</v>
      </c>
      <c r="I60" s="12">
        <v>1</v>
      </c>
      <c r="J60" s="12">
        <v>1</v>
      </c>
      <c r="K60" s="12">
        <v>1</v>
      </c>
      <c r="L60" s="12">
        <v>1</v>
      </c>
      <c r="M60" s="12">
        <v>1</v>
      </c>
      <c r="N60" s="12">
        <v>1</v>
      </c>
      <c r="O60" s="12">
        <v>1</v>
      </c>
      <c r="P60" s="12">
        <v>1</v>
      </c>
      <c r="Q60" s="12">
        <v>1</v>
      </c>
      <c r="R60" s="12">
        <v>1</v>
      </c>
      <c r="S60" s="12">
        <v>1</v>
      </c>
    </row>
    <row r="61" spans="1:19" ht="12.75">
      <c r="A61" s="10" t="s">
        <v>37</v>
      </c>
      <c r="B61" s="12">
        <v>0</v>
      </c>
      <c r="C61" s="12">
        <v>0</v>
      </c>
      <c r="D61" s="12">
        <v>0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1</v>
      </c>
      <c r="L61" s="12">
        <v>1</v>
      </c>
      <c r="M61" s="12">
        <v>1</v>
      </c>
      <c r="N61" s="12">
        <v>1</v>
      </c>
      <c r="O61" s="12">
        <v>1</v>
      </c>
      <c r="P61" s="12">
        <v>1</v>
      </c>
      <c r="Q61" s="12">
        <v>1</v>
      </c>
      <c r="R61" s="12">
        <v>1</v>
      </c>
      <c r="S61" s="12">
        <v>1</v>
      </c>
    </row>
    <row r="62" spans="1:19" ht="12.75">
      <c r="A62" s="10" t="s">
        <v>38</v>
      </c>
      <c r="B62" s="12">
        <v>0</v>
      </c>
      <c r="C62" s="12">
        <v>0</v>
      </c>
      <c r="D62" s="12">
        <v>0</v>
      </c>
      <c r="E62" s="12">
        <v>1</v>
      </c>
      <c r="F62" s="12">
        <v>1</v>
      </c>
      <c r="G62" s="12">
        <v>1</v>
      </c>
      <c r="H62" s="12">
        <v>1</v>
      </c>
      <c r="I62" s="12">
        <v>1</v>
      </c>
      <c r="J62" s="12">
        <v>1</v>
      </c>
      <c r="K62" s="12">
        <v>1</v>
      </c>
      <c r="L62" s="12">
        <v>1</v>
      </c>
      <c r="M62" s="12">
        <v>1</v>
      </c>
      <c r="N62" s="12">
        <v>1</v>
      </c>
      <c r="O62" s="12">
        <v>1</v>
      </c>
      <c r="P62" s="12">
        <v>1</v>
      </c>
      <c r="Q62" s="12">
        <v>1</v>
      </c>
      <c r="R62" s="12">
        <v>1</v>
      </c>
      <c r="S62" s="12">
        <v>1</v>
      </c>
    </row>
    <row r="63" spans="1:19" ht="12.75">
      <c r="A63" s="10" t="s">
        <v>39</v>
      </c>
      <c r="B63" s="12">
        <v>0</v>
      </c>
      <c r="C63" s="12">
        <v>0</v>
      </c>
      <c r="D63" s="12">
        <v>0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</row>
    <row r="64" spans="1:19" ht="12.75">
      <c r="A64" s="10" t="s">
        <v>40</v>
      </c>
      <c r="B64" s="12">
        <v>0</v>
      </c>
      <c r="C64" s="12">
        <v>0</v>
      </c>
      <c r="D64" s="12">
        <v>0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</row>
    <row r="65" spans="1:19" ht="12.75">
      <c r="A65" s="10" t="s">
        <v>41</v>
      </c>
      <c r="B65" s="12">
        <v>0</v>
      </c>
      <c r="C65" s="12">
        <v>0</v>
      </c>
      <c r="D65" s="12">
        <v>0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>
        <v>1</v>
      </c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</row>
    <row r="66" spans="1:19" ht="12.75">
      <c r="A66" s="10" t="s">
        <v>42</v>
      </c>
      <c r="B66" s="12">
        <v>0</v>
      </c>
      <c r="C66" s="12">
        <v>0</v>
      </c>
      <c r="D66" s="12">
        <v>0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</row>
    <row r="67" spans="1:19" ht="12.75">
      <c r="A67" s="10" t="s">
        <v>43</v>
      </c>
      <c r="B67" s="12">
        <v>0</v>
      </c>
      <c r="C67" s="12">
        <v>0</v>
      </c>
      <c r="D67" s="12">
        <v>0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2">
        <v>1</v>
      </c>
      <c r="S67" s="12">
        <v>1</v>
      </c>
    </row>
    <row r="68" spans="1:19" ht="12.75">
      <c r="A68" s="10" t="s">
        <v>44</v>
      </c>
      <c r="B68" s="12">
        <v>0</v>
      </c>
      <c r="C68" s="12">
        <v>0</v>
      </c>
      <c r="D68" s="12">
        <v>0</v>
      </c>
      <c r="E68" s="12">
        <v>1</v>
      </c>
      <c r="F68" s="12">
        <v>1</v>
      </c>
      <c r="G68" s="12">
        <v>1</v>
      </c>
      <c r="H68" s="12">
        <v>1</v>
      </c>
      <c r="I68" s="12">
        <v>1</v>
      </c>
      <c r="J68" s="12">
        <v>1</v>
      </c>
      <c r="K68" s="12">
        <v>1</v>
      </c>
      <c r="L68" s="12">
        <v>1</v>
      </c>
      <c r="M68" s="12">
        <v>1</v>
      </c>
      <c r="N68" s="12">
        <v>1</v>
      </c>
      <c r="O68" s="12">
        <v>1</v>
      </c>
      <c r="P68" s="12">
        <v>1</v>
      </c>
      <c r="Q68" s="25">
        <v>1</v>
      </c>
      <c r="R68" s="25">
        <v>1</v>
      </c>
      <c r="S68" s="25">
        <v>1</v>
      </c>
    </row>
    <row r="69" spans="1:19" ht="24">
      <c r="A69" s="10" t="s">
        <v>47</v>
      </c>
      <c r="B69" s="12">
        <v>0</v>
      </c>
      <c r="C69" s="12">
        <v>0</v>
      </c>
      <c r="D69" s="12">
        <v>0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25">
        <v>1</v>
      </c>
      <c r="R69" s="25">
        <v>1</v>
      </c>
      <c r="S69" s="25">
        <v>1</v>
      </c>
    </row>
    <row r="70" spans="1:19" ht="12.75">
      <c r="A70" s="10" t="s">
        <v>48</v>
      </c>
      <c r="B70" s="12">
        <v>0</v>
      </c>
      <c r="C70" s="12">
        <v>0</v>
      </c>
      <c r="D70" s="12">
        <v>0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25">
        <v>1</v>
      </c>
      <c r="R70" s="25">
        <v>1</v>
      </c>
      <c r="S70" s="25">
        <v>1</v>
      </c>
    </row>
    <row r="71" spans="1:19" ht="12.75">
      <c r="A71" s="17"/>
      <c r="B71" s="1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21" t="s">
        <v>49</v>
      </c>
      <c r="B72" s="1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8" ht="48" customHeight="1">
      <c r="A73" s="7" t="s">
        <v>50</v>
      </c>
      <c r="B73" s="9">
        <v>1991</v>
      </c>
      <c r="C73" s="9">
        <v>1992</v>
      </c>
      <c r="D73" s="9">
        <v>1993</v>
      </c>
      <c r="E73" s="9">
        <v>1994</v>
      </c>
      <c r="F73" s="9">
        <v>1995</v>
      </c>
      <c r="G73" s="9">
        <v>1996</v>
      </c>
      <c r="H73" s="9">
        <v>1997</v>
      </c>
      <c r="I73" s="9">
        <v>1998</v>
      </c>
      <c r="J73" s="9" t="s">
        <v>103</v>
      </c>
      <c r="K73" s="9">
        <v>2000</v>
      </c>
      <c r="L73" s="9">
        <v>2001</v>
      </c>
      <c r="M73" s="4">
        <v>2002</v>
      </c>
      <c r="N73" s="4">
        <v>2003</v>
      </c>
      <c r="O73" s="4">
        <v>2004</v>
      </c>
      <c r="P73" s="4">
        <v>2005</v>
      </c>
      <c r="Q73" s="4">
        <v>2006</v>
      </c>
      <c r="R73" s="4">
        <v>2007</v>
      </c>
    </row>
    <row r="74" spans="1:18" ht="24">
      <c r="A74" s="10" t="s">
        <v>51</v>
      </c>
      <c r="B74" s="12"/>
      <c r="C74" s="12"/>
      <c r="D74" s="12">
        <v>37.8</v>
      </c>
      <c r="E74" s="12"/>
      <c r="F74" s="12"/>
      <c r="G74" s="12"/>
      <c r="H74" s="12"/>
      <c r="I74" s="12"/>
      <c r="J74" s="12">
        <v>39.2</v>
      </c>
      <c r="K74" s="12"/>
      <c r="L74" s="12"/>
      <c r="M74" s="11"/>
      <c r="N74" s="11">
        <v>28.4</v>
      </c>
      <c r="O74" s="18"/>
      <c r="P74" s="11">
        <v>27.4</v>
      </c>
      <c r="Q74" s="11"/>
      <c r="R74" s="11">
        <v>27</v>
      </c>
    </row>
    <row r="75" spans="1:18" ht="24">
      <c r="A75" s="10" t="s">
        <v>52</v>
      </c>
      <c r="B75" s="12"/>
      <c r="C75" s="12"/>
      <c r="D75" s="12">
        <v>32.7</v>
      </c>
      <c r="E75" s="12"/>
      <c r="F75" s="12"/>
      <c r="G75" s="12"/>
      <c r="H75" s="12"/>
      <c r="I75" s="12"/>
      <c r="J75" s="12">
        <v>35.6</v>
      </c>
      <c r="K75" s="12"/>
      <c r="L75" s="12"/>
      <c r="M75" s="11"/>
      <c r="N75" s="11">
        <v>27</v>
      </c>
      <c r="O75" s="18"/>
      <c r="P75" s="11">
        <v>25</v>
      </c>
      <c r="Q75" s="11"/>
      <c r="R75" s="11">
        <v>23.8</v>
      </c>
    </row>
    <row r="76" spans="1:18" ht="24">
      <c r="A76" s="10" t="s">
        <v>53</v>
      </c>
      <c r="B76" s="12"/>
      <c r="C76" s="12"/>
      <c r="D76" s="12">
        <v>35.3</v>
      </c>
      <c r="E76" s="12"/>
      <c r="F76" s="12"/>
      <c r="G76" s="12"/>
      <c r="H76" s="12"/>
      <c r="I76" s="12"/>
      <c r="J76" s="12">
        <v>37.5</v>
      </c>
      <c r="K76" s="12"/>
      <c r="L76" s="12"/>
      <c r="M76" s="11"/>
      <c r="N76" s="11">
        <v>27.6</v>
      </c>
      <c r="O76" s="18"/>
      <c r="P76" s="11">
        <v>26.3</v>
      </c>
      <c r="Q76" s="11"/>
      <c r="R76" s="11">
        <v>25.5</v>
      </c>
    </row>
    <row r="77" spans="1:18" ht="12.75">
      <c r="A77" s="17"/>
      <c r="B77" s="1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9" ht="27" customHeight="1">
      <c r="A78" s="7" t="s">
        <v>54</v>
      </c>
      <c r="B78" s="22">
        <v>1991</v>
      </c>
      <c r="C78" s="9">
        <v>1992</v>
      </c>
      <c r="D78" s="9">
        <v>1993</v>
      </c>
      <c r="E78" s="9">
        <v>1994</v>
      </c>
      <c r="F78" s="9">
        <v>1995</v>
      </c>
      <c r="G78" s="9">
        <v>1996</v>
      </c>
      <c r="H78" s="9">
        <v>1997</v>
      </c>
      <c r="I78" s="9">
        <v>1998</v>
      </c>
      <c r="J78" s="9">
        <v>1999</v>
      </c>
      <c r="K78" s="9">
        <v>2000</v>
      </c>
      <c r="L78" s="9">
        <v>2001</v>
      </c>
      <c r="M78" s="4">
        <v>2002</v>
      </c>
      <c r="N78" s="4">
        <v>2003</v>
      </c>
      <c r="O78" s="4">
        <v>2004</v>
      </c>
      <c r="P78" s="4">
        <v>2005</v>
      </c>
      <c r="Q78" s="4">
        <v>2006</v>
      </c>
      <c r="R78" s="4">
        <v>2007</v>
      </c>
      <c r="S78" s="4">
        <v>2008</v>
      </c>
    </row>
    <row r="79" spans="1:19" ht="36">
      <c r="A79" s="10" t="s">
        <v>55</v>
      </c>
      <c r="B79" s="12"/>
      <c r="C79" s="12"/>
      <c r="D79" s="12"/>
      <c r="E79" s="12"/>
      <c r="F79" s="12"/>
      <c r="G79" s="12"/>
      <c r="H79" s="12"/>
      <c r="I79" s="12"/>
      <c r="J79" s="12">
        <v>13.7</v>
      </c>
      <c r="K79" s="12">
        <v>16.4</v>
      </c>
      <c r="L79" s="11"/>
      <c r="M79" s="11">
        <v>11.2</v>
      </c>
      <c r="N79" s="11"/>
      <c r="O79" s="11">
        <v>9.7</v>
      </c>
      <c r="P79" s="11"/>
      <c r="Q79" s="11"/>
      <c r="R79" s="11"/>
      <c r="S79" s="11"/>
    </row>
    <row r="80" spans="1:19" ht="36">
      <c r="A80" s="10" t="s">
        <v>56</v>
      </c>
      <c r="B80" s="12"/>
      <c r="C80" s="12"/>
      <c r="D80" s="12"/>
      <c r="E80" s="12"/>
      <c r="F80" s="12"/>
      <c r="G80" s="12"/>
      <c r="H80" s="12"/>
      <c r="I80" s="12"/>
      <c r="J80" s="12">
        <v>36.4</v>
      </c>
      <c r="K80" s="12">
        <v>32.2</v>
      </c>
      <c r="L80" s="11"/>
      <c r="M80" s="11">
        <v>27.5</v>
      </c>
      <c r="N80" s="11"/>
      <c r="O80" s="11" t="s">
        <v>102</v>
      </c>
      <c r="P80" s="11"/>
      <c r="Q80" s="11"/>
      <c r="R80" s="11"/>
      <c r="S80" s="11"/>
    </row>
    <row r="81" spans="1:19" ht="12.75">
      <c r="A81" s="17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8"/>
      <c r="N81" s="18"/>
      <c r="O81" s="18"/>
      <c r="P81" s="18"/>
      <c r="Q81" s="18"/>
      <c r="R81" s="4"/>
      <c r="S81" s="4"/>
    </row>
    <row r="82" spans="1:18" ht="36" customHeight="1">
      <c r="A82" s="7" t="s">
        <v>57</v>
      </c>
      <c r="B82" s="22">
        <v>1991</v>
      </c>
      <c r="C82" s="9">
        <v>1992</v>
      </c>
      <c r="D82" s="9">
        <v>1993</v>
      </c>
      <c r="E82" s="9">
        <v>1994</v>
      </c>
      <c r="F82" s="9">
        <v>1995</v>
      </c>
      <c r="G82" s="9">
        <v>1996</v>
      </c>
      <c r="H82" s="9">
        <v>1997</v>
      </c>
      <c r="I82" s="9">
        <v>1998</v>
      </c>
      <c r="J82" s="9">
        <v>1999</v>
      </c>
      <c r="K82" s="9">
        <v>2000</v>
      </c>
      <c r="L82" s="9">
        <v>2001</v>
      </c>
      <c r="M82" s="9">
        <v>2002</v>
      </c>
      <c r="N82" s="9">
        <v>2003</v>
      </c>
      <c r="O82" s="9">
        <v>2004</v>
      </c>
      <c r="P82" s="4">
        <v>2005</v>
      </c>
      <c r="Q82" s="4">
        <v>2006</v>
      </c>
      <c r="R82" s="4">
        <v>2007</v>
      </c>
    </row>
    <row r="83" spans="1:18" ht="24">
      <c r="A83" s="10" t="s">
        <v>58</v>
      </c>
      <c r="B83" s="14">
        <v>31.5</v>
      </c>
      <c r="C83" s="14">
        <v>30.6</v>
      </c>
      <c r="D83" s="14">
        <v>29.1</v>
      </c>
      <c r="E83" s="14">
        <v>28.1</v>
      </c>
      <c r="F83" s="14">
        <v>28</v>
      </c>
      <c r="G83" s="14">
        <v>31.1</v>
      </c>
      <c r="H83" s="14">
        <v>27.9</v>
      </c>
      <c r="I83" s="14">
        <v>30.3</v>
      </c>
      <c r="J83" s="14">
        <v>25.7</v>
      </c>
      <c r="K83" s="14">
        <v>27.7</v>
      </c>
      <c r="L83" s="14">
        <v>26.1</v>
      </c>
      <c r="M83" s="14">
        <v>31</v>
      </c>
      <c r="N83" s="14">
        <v>27.3</v>
      </c>
      <c r="O83" s="14">
        <v>27.1</v>
      </c>
      <c r="P83" s="11">
        <v>29.3</v>
      </c>
      <c r="Q83" s="11">
        <v>23.8</v>
      </c>
      <c r="R83" s="11">
        <v>25.7</v>
      </c>
    </row>
    <row r="84" spans="1:18" ht="24">
      <c r="A84" s="10" t="s">
        <v>59</v>
      </c>
      <c r="B84" s="14">
        <v>25.8</v>
      </c>
      <c r="C84" s="14">
        <v>23.6</v>
      </c>
      <c r="D84" s="14">
        <v>23.9</v>
      </c>
      <c r="E84" s="14">
        <v>25.2</v>
      </c>
      <c r="F84" s="14">
        <v>25.2</v>
      </c>
      <c r="G84" s="14">
        <v>25.2</v>
      </c>
      <c r="H84" s="14">
        <v>26</v>
      </c>
      <c r="I84" s="14">
        <v>22.4</v>
      </c>
      <c r="J84" s="14">
        <v>24.1</v>
      </c>
      <c r="K84" s="14">
        <v>23.8</v>
      </c>
      <c r="L84" s="14">
        <v>22.8</v>
      </c>
      <c r="M84" s="14">
        <v>24.9</v>
      </c>
      <c r="N84" s="14">
        <v>24.2</v>
      </c>
      <c r="O84" s="14">
        <v>25.3</v>
      </c>
      <c r="P84" s="11">
        <v>24.5</v>
      </c>
      <c r="Q84" s="11">
        <v>21.5</v>
      </c>
      <c r="R84" s="11">
        <v>22.9</v>
      </c>
    </row>
    <row r="85" spans="1:18" ht="24">
      <c r="A85" s="10" t="s">
        <v>60</v>
      </c>
      <c r="B85" s="14">
        <v>28.5</v>
      </c>
      <c r="C85" s="14">
        <v>26.9</v>
      </c>
      <c r="D85" s="14">
        <v>26.4</v>
      </c>
      <c r="E85" s="14">
        <v>26.6</v>
      </c>
      <c r="F85" s="14">
        <v>26.5</v>
      </c>
      <c r="G85" s="14">
        <v>28</v>
      </c>
      <c r="H85" s="14">
        <v>26.9</v>
      </c>
      <c r="I85" s="14">
        <v>26.1</v>
      </c>
      <c r="J85" s="14">
        <v>24.9</v>
      </c>
      <c r="K85" s="14">
        <v>25.7</v>
      </c>
      <c r="L85" s="14">
        <v>24.4</v>
      </c>
      <c r="M85" s="14">
        <v>27.8</v>
      </c>
      <c r="N85" s="14">
        <v>25.7</v>
      </c>
      <c r="O85" s="14">
        <v>26.1</v>
      </c>
      <c r="P85" s="11">
        <v>26.8</v>
      </c>
      <c r="Q85" s="11">
        <v>22.6</v>
      </c>
      <c r="R85" s="11">
        <v>24.3</v>
      </c>
    </row>
    <row r="86" spans="1:18" ht="12.75">
      <c r="A86" s="17"/>
      <c r="B86" s="11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.75">
      <c r="A87" s="21" t="s">
        <v>61</v>
      </c>
      <c r="B87" s="11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7" ht="12.75">
      <c r="A88" s="21" t="s">
        <v>62</v>
      </c>
      <c r="B88" s="22">
        <v>1991</v>
      </c>
      <c r="C88" s="9">
        <v>1992</v>
      </c>
      <c r="D88" s="9">
        <v>1993</v>
      </c>
      <c r="E88" s="9">
        <v>1994</v>
      </c>
      <c r="F88" s="9">
        <v>1995</v>
      </c>
      <c r="G88" s="9">
        <v>1996</v>
      </c>
      <c r="H88" s="9">
        <v>1997</v>
      </c>
      <c r="I88" s="9">
        <v>1998</v>
      </c>
      <c r="J88" s="9">
        <v>1999</v>
      </c>
      <c r="K88" s="9">
        <v>2000</v>
      </c>
      <c r="L88" s="9">
        <v>2001</v>
      </c>
      <c r="M88" s="9">
        <v>2002</v>
      </c>
      <c r="N88" s="4">
        <v>2003</v>
      </c>
      <c r="O88" s="4" t="s">
        <v>92</v>
      </c>
      <c r="P88" s="4" t="s">
        <v>93</v>
      </c>
      <c r="Q88" s="4" t="s">
        <v>101</v>
      </c>
    </row>
    <row r="89" spans="1:17" ht="36">
      <c r="A89" s="10" t="s">
        <v>63</v>
      </c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37">
        <v>14.33</v>
      </c>
      <c r="N89" s="37"/>
      <c r="O89" s="11">
        <v>13.36</v>
      </c>
      <c r="P89" s="11">
        <v>13.4</v>
      </c>
      <c r="Q89" s="11">
        <v>12.93</v>
      </c>
    </row>
    <row r="90" spans="1:17" ht="36">
      <c r="A90" s="10" t="s">
        <v>64</v>
      </c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4"/>
      <c r="M90" s="37">
        <v>38.83</v>
      </c>
      <c r="N90" s="37"/>
      <c r="O90" s="11">
        <v>38.49</v>
      </c>
      <c r="P90" s="11">
        <v>43.88</v>
      </c>
      <c r="Q90" s="11">
        <v>46.89</v>
      </c>
    </row>
    <row r="91" spans="1:17" ht="36">
      <c r="A91" s="10" t="s">
        <v>65</v>
      </c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4"/>
      <c r="M91" s="37">
        <v>27.95</v>
      </c>
      <c r="N91" s="37"/>
      <c r="O91" s="11">
        <v>28.1</v>
      </c>
      <c r="P91" s="11">
        <v>29.27</v>
      </c>
      <c r="Q91" s="11">
        <v>31.7</v>
      </c>
    </row>
    <row r="92" spans="1:17" ht="24">
      <c r="A92" s="10" t="s">
        <v>66</v>
      </c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7">
        <v>28.03</v>
      </c>
      <c r="N92" s="37"/>
      <c r="O92" s="11">
        <v>28.02</v>
      </c>
      <c r="P92" s="11">
        <v>29.64</v>
      </c>
      <c r="Q92" s="11">
        <v>31.81</v>
      </c>
    </row>
    <row r="93" spans="1:17" ht="36">
      <c r="A93" s="10" t="s">
        <v>67</v>
      </c>
      <c r="B93" s="11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5">
        <v>17.17</v>
      </c>
      <c r="N93" s="35"/>
      <c r="O93" s="11">
        <v>16.14</v>
      </c>
      <c r="P93" s="11">
        <v>16.81</v>
      </c>
      <c r="Q93" s="11">
        <v>16.45</v>
      </c>
    </row>
    <row r="94" spans="1:17" ht="36">
      <c r="A94" s="10" t="s">
        <v>68</v>
      </c>
      <c r="B94" s="11"/>
      <c r="C94" s="18"/>
      <c r="D94" s="18"/>
      <c r="E94" s="18"/>
      <c r="F94" s="18"/>
      <c r="G94" s="18"/>
      <c r="H94" s="18"/>
      <c r="I94" s="18"/>
      <c r="J94" s="18"/>
      <c r="K94" s="18"/>
      <c r="L94" s="11"/>
      <c r="M94" s="35">
        <v>46.3</v>
      </c>
      <c r="N94" s="35"/>
      <c r="O94" s="11">
        <v>45.27</v>
      </c>
      <c r="P94" s="11">
        <v>49.4</v>
      </c>
      <c r="Q94" s="11">
        <v>52.45</v>
      </c>
    </row>
    <row r="95" spans="1:17" ht="36">
      <c r="A95" s="10" t="s">
        <v>69</v>
      </c>
      <c r="B95" s="11"/>
      <c r="C95" s="18"/>
      <c r="D95" s="18"/>
      <c r="E95" s="18"/>
      <c r="F95" s="18"/>
      <c r="G95" s="18"/>
      <c r="H95" s="18"/>
      <c r="I95" s="18"/>
      <c r="J95" s="18"/>
      <c r="K95" s="18"/>
      <c r="L95" s="11"/>
      <c r="M95" s="35">
        <v>33.86</v>
      </c>
      <c r="N95" s="35"/>
      <c r="O95" s="11">
        <v>33.01</v>
      </c>
      <c r="P95" s="11">
        <v>35.5</v>
      </c>
      <c r="Q95" s="11">
        <v>38.41</v>
      </c>
    </row>
    <row r="96" spans="1:17" ht="24">
      <c r="A96" s="10" t="s">
        <v>70</v>
      </c>
      <c r="B96" s="11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35">
        <v>33.84</v>
      </c>
      <c r="N96" s="35"/>
      <c r="O96" s="11">
        <v>32.96</v>
      </c>
      <c r="P96" s="11">
        <v>35.5</v>
      </c>
      <c r="Q96" s="11">
        <v>38.06</v>
      </c>
    </row>
    <row r="97" spans="1:17" ht="60">
      <c r="A97" s="6" t="s">
        <v>84</v>
      </c>
      <c r="B97" s="11"/>
      <c r="C97" s="18"/>
      <c r="D97" s="18"/>
      <c r="E97" s="18"/>
      <c r="F97" s="18"/>
      <c r="G97" s="18"/>
      <c r="H97" s="18"/>
      <c r="I97" s="18"/>
      <c r="J97" s="18"/>
      <c r="K97" s="18"/>
      <c r="L97" s="11"/>
      <c r="M97" s="35">
        <v>62.38</v>
      </c>
      <c r="N97" s="35"/>
      <c r="O97" s="11">
        <v>66.38</v>
      </c>
      <c r="P97" s="11">
        <v>65.42</v>
      </c>
      <c r="Q97" s="11">
        <v>64.6</v>
      </c>
    </row>
    <row r="98" spans="1:17" ht="60">
      <c r="A98" s="6" t="s">
        <v>85</v>
      </c>
      <c r="B98" s="11"/>
      <c r="C98" s="18"/>
      <c r="D98" s="18"/>
      <c r="E98" s="18"/>
      <c r="F98" s="18"/>
      <c r="G98" s="18"/>
      <c r="H98" s="18"/>
      <c r="I98" s="18"/>
      <c r="J98" s="18"/>
      <c r="K98" s="18"/>
      <c r="L98" s="11"/>
      <c r="M98" s="35">
        <v>60.7</v>
      </c>
      <c r="N98" s="35"/>
      <c r="O98" s="11">
        <v>65.22</v>
      </c>
      <c r="P98" s="11">
        <v>65.39</v>
      </c>
      <c r="Q98" s="11">
        <v>62.47</v>
      </c>
    </row>
    <row r="99" spans="1:17" ht="48">
      <c r="A99" s="6" t="s">
        <v>86</v>
      </c>
      <c r="B99" s="11"/>
      <c r="C99" s="18"/>
      <c r="D99" s="18"/>
      <c r="E99" s="18"/>
      <c r="F99" s="18"/>
      <c r="G99" s="18"/>
      <c r="H99" s="18"/>
      <c r="I99" s="18"/>
      <c r="J99" s="18"/>
      <c r="K99" s="18"/>
      <c r="L99" s="11"/>
      <c r="M99" s="35">
        <v>68.44</v>
      </c>
      <c r="N99" s="35"/>
      <c r="O99" s="11">
        <v>72.32</v>
      </c>
      <c r="P99" s="11">
        <v>73.19</v>
      </c>
      <c r="Q99" s="11">
        <v>72.77</v>
      </c>
    </row>
    <row r="100" spans="1:17" ht="48">
      <c r="A100" s="6" t="s">
        <v>87</v>
      </c>
      <c r="B100" s="11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5">
        <v>66.84</v>
      </c>
      <c r="N100" s="35"/>
      <c r="O100" s="11">
        <v>70.82</v>
      </c>
      <c r="P100" s="11">
        <v>71.43</v>
      </c>
      <c r="Q100" s="11">
        <v>70.66</v>
      </c>
    </row>
    <row r="101" spans="1:17" ht="12.75">
      <c r="A101" s="6"/>
      <c r="B101" s="11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8" ht="48.75" thickBot="1">
      <c r="A102" s="7" t="s">
        <v>104</v>
      </c>
      <c r="B102" s="26">
        <v>1991</v>
      </c>
      <c r="C102" s="32">
        <v>1992</v>
      </c>
      <c r="D102" s="32">
        <v>1993</v>
      </c>
      <c r="E102" s="4">
        <v>1994</v>
      </c>
      <c r="F102" s="32">
        <v>1995</v>
      </c>
      <c r="G102" s="32">
        <v>1996</v>
      </c>
      <c r="H102" s="4">
        <v>1997</v>
      </c>
      <c r="I102" s="32">
        <v>1998</v>
      </c>
      <c r="J102" s="32">
        <v>1999</v>
      </c>
      <c r="K102" s="4">
        <v>2000</v>
      </c>
      <c r="L102" s="32">
        <v>2001</v>
      </c>
      <c r="M102" s="32">
        <v>2002</v>
      </c>
      <c r="N102" s="4">
        <v>2003</v>
      </c>
      <c r="O102" s="4">
        <v>2004</v>
      </c>
      <c r="P102" s="4">
        <v>2005</v>
      </c>
      <c r="Q102" s="32">
        <v>2006</v>
      </c>
      <c r="R102" s="32">
        <v>2007</v>
      </c>
    </row>
    <row r="103" spans="1:18" ht="36.75" thickTop="1">
      <c r="A103" s="10" t="s">
        <v>71</v>
      </c>
      <c r="B103" s="11"/>
      <c r="C103" s="36">
        <v>29.7</v>
      </c>
      <c r="D103" s="36"/>
      <c r="E103" s="11"/>
      <c r="F103" s="36">
        <v>27.2</v>
      </c>
      <c r="G103" s="36"/>
      <c r="H103" s="11"/>
      <c r="I103" s="36">
        <v>26.5</v>
      </c>
      <c r="J103" s="36"/>
      <c r="K103" s="11"/>
      <c r="L103" s="36">
        <v>26.5</v>
      </c>
      <c r="M103" s="36"/>
      <c r="N103" s="11">
        <v>22.8</v>
      </c>
      <c r="O103" s="11"/>
      <c r="P103" s="11"/>
      <c r="Q103" s="36">
        <v>25.3</v>
      </c>
      <c r="R103" s="36"/>
    </row>
    <row r="104" spans="1:18" ht="36">
      <c r="A104" s="10" t="s">
        <v>72</v>
      </c>
      <c r="B104" s="11"/>
      <c r="C104" s="35">
        <v>31.1</v>
      </c>
      <c r="D104" s="35"/>
      <c r="E104" s="11"/>
      <c r="F104" s="35">
        <v>27</v>
      </c>
      <c r="G104" s="35"/>
      <c r="H104" s="11"/>
      <c r="I104" s="35">
        <v>28.2</v>
      </c>
      <c r="J104" s="35"/>
      <c r="K104" s="11"/>
      <c r="L104" s="35">
        <v>28.4</v>
      </c>
      <c r="M104" s="35"/>
      <c r="N104" s="11">
        <v>24.4</v>
      </c>
      <c r="O104" s="11"/>
      <c r="P104" s="11"/>
      <c r="Q104" s="35">
        <v>30.3</v>
      </c>
      <c r="R104" s="35"/>
    </row>
    <row r="105" spans="1:18" ht="36">
      <c r="A105" s="10" t="s">
        <v>73</v>
      </c>
      <c r="B105" s="11"/>
      <c r="C105" s="35">
        <v>29.2</v>
      </c>
      <c r="D105" s="35"/>
      <c r="E105" s="11"/>
      <c r="F105" s="35">
        <v>27.3</v>
      </c>
      <c r="G105" s="35"/>
      <c r="H105" s="11"/>
      <c r="I105" s="35">
        <v>26</v>
      </c>
      <c r="J105" s="35"/>
      <c r="K105" s="11"/>
      <c r="L105" s="35">
        <v>25.9</v>
      </c>
      <c r="M105" s="35"/>
      <c r="N105" s="11">
        <v>22.3</v>
      </c>
      <c r="O105" s="11"/>
      <c r="P105" s="11"/>
      <c r="Q105" s="35">
        <v>23.9</v>
      </c>
      <c r="R105" s="35"/>
    </row>
    <row r="106" spans="1:18" ht="36">
      <c r="A106" s="10" t="s">
        <v>74</v>
      </c>
      <c r="B106" s="11"/>
      <c r="C106" s="35">
        <v>41.1</v>
      </c>
      <c r="D106" s="35"/>
      <c r="E106" s="11"/>
      <c r="F106" s="35">
        <v>46.6</v>
      </c>
      <c r="G106" s="35"/>
      <c r="H106" s="11"/>
      <c r="I106" s="35">
        <v>46.1</v>
      </c>
      <c r="J106" s="35"/>
      <c r="K106" s="11"/>
      <c r="L106" s="35">
        <v>44.9</v>
      </c>
      <c r="M106" s="35"/>
      <c r="N106" s="11">
        <v>46</v>
      </c>
      <c r="O106" s="11"/>
      <c r="P106" s="11"/>
      <c r="Q106" s="35">
        <v>43.6</v>
      </c>
      <c r="R106" s="35"/>
    </row>
    <row r="107" spans="1:18" ht="36">
      <c r="A107" s="10" t="s">
        <v>75</v>
      </c>
      <c r="B107" s="11"/>
      <c r="C107" s="35">
        <v>21.1</v>
      </c>
      <c r="D107" s="35"/>
      <c r="E107" s="11"/>
      <c r="F107" s="35">
        <v>25.8</v>
      </c>
      <c r="G107" s="35"/>
      <c r="H107" s="11"/>
      <c r="I107" s="35">
        <v>23.4</v>
      </c>
      <c r="J107" s="35"/>
      <c r="K107" s="11"/>
      <c r="L107" s="35">
        <v>27.5</v>
      </c>
      <c r="M107" s="35"/>
      <c r="N107" s="11">
        <v>26</v>
      </c>
      <c r="O107" s="11"/>
      <c r="P107" s="11"/>
      <c r="Q107" s="35">
        <v>21.1</v>
      </c>
      <c r="R107" s="35"/>
    </row>
    <row r="108" spans="1:18" ht="36">
      <c r="A108" s="10" t="s">
        <v>76</v>
      </c>
      <c r="B108" s="11"/>
      <c r="C108" s="35">
        <v>46</v>
      </c>
      <c r="D108" s="35"/>
      <c r="E108" s="11"/>
      <c r="F108" s="35">
        <v>50.7</v>
      </c>
      <c r="G108" s="35"/>
      <c r="H108" s="11"/>
      <c r="I108" s="35">
        <v>50.3</v>
      </c>
      <c r="J108" s="35"/>
      <c r="K108" s="11"/>
      <c r="L108" s="35">
        <v>49.1</v>
      </c>
      <c r="M108" s="35"/>
      <c r="N108" s="11">
        <v>50.4</v>
      </c>
      <c r="O108" s="11"/>
      <c r="P108" s="11"/>
      <c r="Q108" s="35">
        <v>48.8</v>
      </c>
      <c r="R108" s="35"/>
    </row>
    <row r="109" spans="1:18" ht="48">
      <c r="A109" s="10" t="s">
        <v>77</v>
      </c>
      <c r="B109" s="11"/>
      <c r="C109" s="35">
        <v>5.5</v>
      </c>
      <c r="D109" s="35"/>
      <c r="E109" s="11"/>
      <c r="F109" s="35">
        <v>10</v>
      </c>
      <c r="G109" s="35"/>
      <c r="H109" s="11"/>
      <c r="I109" s="35">
        <v>12.3</v>
      </c>
      <c r="J109" s="35"/>
      <c r="K109" s="11"/>
      <c r="L109" s="35">
        <v>22.1</v>
      </c>
      <c r="M109" s="35"/>
      <c r="N109" s="11">
        <v>22.2</v>
      </c>
      <c r="O109" s="11"/>
      <c r="P109" s="11"/>
      <c r="Q109" s="35">
        <v>30.1</v>
      </c>
      <c r="R109" s="35"/>
    </row>
    <row r="110" spans="1:18" ht="48">
      <c r="A110" s="10" t="s">
        <v>88</v>
      </c>
      <c r="B110" s="11"/>
      <c r="C110" s="35">
        <v>43.4</v>
      </c>
      <c r="D110" s="35"/>
      <c r="E110" s="11"/>
      <c r="F110" s="35">
        <v>58.6</v>
      </c>
      <c r="G110" s="35"/>
      <c r="H110" s="11"/>
      <c r="I110" s="35">
        <v>67.6</v>
      </c>
      <c r="J110" s="35"/>
      <c r="K110" s="11"/>
      <c r="L110" s="35">
        <v>71.5</v>
      </c>
      <c r="M110" s="35"/>
      <c r="N110" s="11">
        <v>77.4</v>
      </c>
      <c r="O110" s="11"/>
      <c r="P110" s="11"/>
      <c r="Q110" s="35">
        <v>83.7</v>
      </c>
      <c r="R110" s="35"/>
    </row>
    <row r="111" spans="1:18" ht="60">
      <c r="A111" s="10" t="s">
        <v>89</v>
      </c>
      <c r="B111" s="11"/>
      <c r="C111" s="35">
        <v>29.9</v>
      </c>
      <c r="D111" s="35"/>
      <c r="E111" s="11"/>
      <c r="F111" s="35">
        <v>41.8</v>
      </c>
      <c r="G111" s="35"/>
      <c r="H111" s="11"/>
      <c r="I111" s="35">
        <v>50.1</v>
      </c>
      <c r="J111" s="35"/>
      <c r="K111" s="11"/>
      <c r="L111" s="35">
        <v>56.8</v>
      </c>
      <c r="M111" s="35"/>
      <c r="N111" s="11">
        <v>56.4</v>
      </c>
      <c r="O111" s="11"/>
      <c r="P111" s="11"/>
      <c r="Q111" s="35">
        <v>58.8</v>
      </c>
      <c r="R111" s="35"/>
    </row>
    <row r="112" spans="1:18" ht="60">
      <c r="A112" s="10" t="s">
        <v>90</v>
      </c>
      <c r="B112" s="11"/>
      <c r="C112" s="35">
        <v>37.6</v>
      </c>
      <c r="D112" s="35"/>
      <c r="E112" s="11"/>
      <c r="F112" s="35">
        <v>57.8</v>
      </c>
      <c r="G112" s="35"/>
      <c r="H112" s="11"/>
      <c r="I112" s="35">
        <v>67.2</v>
      </c>
      <c r="J112" s="35"/>
      <c r="K112" s="11"/>
      <c r="L112" s="35">
        <v>68.9</v>
      </c>
      <c r="M112" s="35"/>
      <c r="N112" s="11">
        <v>75.2</v>
      </c>
      <c r="O112" s="11"/>
      <c r="P112" s="11"/>
      <c r="Q112" s="35">
        <v>62.8</v>
      </c>
      <c r="R112" s="35"/>
    </row>
    <row r="113" spans="1:18" ht="72">
      <c r="A113" s="10" t="s">
        <v>78</v>
      </c>
      <c r="B113" s="11"/>
      <c r="C113" s="35">
        <v>50.3</v>
      </c>
      <c r="D113" s="35"/>
      <c r="E113" s="11"/>
      <c r="F113" s="35">
        <v>53</v>
      </c>
      <c r="G113" s="35"/>
      <c r="H113" s="11"/>
      <c r="I113" s="35">
        <v>59.4</v>
      </c>
      <c r="J113" s="35"/>
      <c r="K113" s="11"/>
      <c r="L113" s="35">
        <v>65.7</v>
      </c>
      <c r="M113" s="35"/>
      <c r="N113" s="11"/>
      <c r="O113" s="11"/>
      <c r="P113" s="11"/>
      <c r="Q113" s="35">
        <v>70.3</v>
      </c>
      <c r="R113" s="35"/>
    </row>
    <row r="114" spans="1:18" ht="72">
      <c r="A114" s="10" t="s">
        <v>91</v>
      </c>
      <c r="B114" s="11"/>
      <c r="C114" s="35">
        <v>43.8</v>
      </c>
      <c r="D114" s="35"/>
      <c r="E114" s="11"/>
      <c r="F114" s="35">
        <v>54.6</v>
      </c>
      <c r="G114" s="35"/>
      <c r="H114" s="11"/>
      <c r="I114" s="35">
        <v>55.4</v>
      </c>
      <c r="J114" s="35"/>
      <c r="K114" s="11"/>
      <c r="L114" s="35">
        <v>64.7</v>
      </c>
      <c r="M114" s="35"/>
      <c r="N114" s="11"/>
      <c r="O114" s="11"/>
      <c r="P114" s="11"/>
      <c r="Q114" s="35">
        <v>54.4</v>
      </c>
      <c r="R114" s="35"/>
    </row>
    <row r="115" spans="1:18" ht="72">
      <c r="A115" s="10" t="s">
        <v>79</v>
      </c>
      <c r="B115" s="11"/>
      <c r="C115" s="35">
        <v>52.2</v>
      </c>
      <c r="D115" s="35"/>
      <c r="E115" s="11"/>
      <c r="F115" s="35">
        <v>52.7</v>
      </c>
      <c r="G115" s="35"/>
      <c r="H115" s="11"/>
      <c r="I115" s="35">
        <v>60.5</v>
      </c>
      <c r="J115" s="35"/>
      <c r="K115" s="11"/>
      <c r="L115" s="35">
        <v>66.1</v>
      </c>
      <c r="M115" s="35"/>
      <c r="N115" s="11"/>
      <c r="O115" s="11"/>
      <c r="P115" s="11"/>
      <c r="Q115" s="35">
        <v>74.8</v>
      </c>
      <c r="R115" s="35"/>
    </row>
    <row r="116" spans="1:18" ht="72">
      <c r="A116" s="10" t="s">
        <v>80</v>
      </c>
      <c r="B116" s="11"/>
      <c r="C116" s="35">
        <v>17</v>
      </c>
      <c r="D116" s="35"/>
      <c r="E116" s="11"/>
      <c r="F116" s="35">
        <v>23.1</v>
      </c>
      <c r="G116" s="35"/>
      <c r="H116" s="11"/>
      <c r="I116" s="35">
        <v>27.8</v>
      </c>
      <c r="J116" s="35"/>
      <c r="K116" s="11"/>
      <c r="L116" s="35">
        <v>32.6</v>
      </c>
      <c r="M116" s="35"/>
      <c r="N116" s="11"/>
      <c r="O116" s="11"/>
      <c r="P116" s="11"/>
      <c r="Q116" s="35">
        <v>37.8</v>
      </c>
      <c r="R116" s="35"/>
    </row>
    <row r="117" spans="1:18" ht="72">
      <c r="A117" s="10" t="s">
        <v>81</v>
      </c>
      <c r="B117" s="11"/>
      <c r="C117" s="35">
        <v>18.6</v>
      </c>
      <c r="D117" s="35"/>
      <c r="E117" s="11"/>
      <c r="F117" s="35">
        <v>23.9</v>
      </c>
      <c r="G117" s="35"/>
      <c r="H117" s="11"/>
      <c r="I117" s="35">
        <v>28.6</v>
      </c>
      <c r="J117" s="35"/>
      <c r="K117" s="11"/>
      <c r="L117" s="35">
        <v>38.6</v>
      </c>
      <c r="M117" s="35"/>
      <c r="N117" s="11"/>
      <c r="O117" s="11"/>
      <c r="P117" s="11"/>
      <c r="Q117" s="35">
        <v>36.1</v>
      </c>
      <c r="R117" s="35"/>
    </row>
    <row r="118" spans="1:18" ht="72">
      <c r="A118" s="10" t="s">
        <v>82</v>
      </c>
      <c r="B118" s="11"/>
      <c r="C118" s="35">
        <v>16.4</v>
      </c>
      <c r="D118" s="35"/>
      <c r="E118" s="11"/>
      <c r="F118" s="35">
        <v>22.8</v>
      </c>
      <c r="G118" s="35"/>
      <c r="H118" s="11"/>
      <c r="I118" s="35">
        <v>27.5</v>
      </c>
      <c r="J118" s="35"/>
      <c r="K118" s="11"/>
      <c r="L118" s="35">
        <v>30.1</v>
      </c>
      <c r="M118" s="35"/>
      <c r="N118" s="11"/>
      <c r="O118" s="11"/>
      <c r="P118" s="11"/>
      <c r="Q118" s="35">
        <v>38.4</v>
      </c>
      <c r="R118" s="35"/>
    </row>
    <row r="120" ht="12.75">
      <c r="B120" s="3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16" sqref="C16:C29"/>
    </sheetView>
  </sheetViews>
  <sheetFormatPr defaultColWidth="9.140625" defaultRowHeight="12.75"/>
  <sheetData>
    <row r="1" spans="1:13" ht="12.75">
      <c r="A1">
        <v>18</v>
      </c>
      <c r="B1" s="2">
        <v>13</v>
      </c>
      <c r="C1" s="3">
        <f>A1+B1</f>
        <v>31</v>
      </c>
      <c r="D1">
        <v>0.6736250838363514</v>
      </c>
      <c r="E1" s="3">
        <f>C1/D1</f>
        <v>46.01966397013068</v>
      </c>
      <c r="G1">
        <v>146.9</v>
      </c>
      <c r="H1">
        <v>0.6736250838363514</v>
      </c>
      <c r="I1" s="3">
        <f>G1/H1</f>
        <v>218.07382700684505</v>
      </c>
      <c r="K1">
        <v>160.53</v>
      </c>
      <c r="L1">
        <v>0.6736250838363514</v>
      </c>
      <c r="M1" s="3">
        <f>K1/L1</f>
        <v>238.30763410080897</v>
      </c>
    </row>
    <row r="2" spans="1:13" ht="12.75">
      <c r="A2">
        <v>20</v>
      </c>
      <c r="B2" s="2">
        <v>13</v>
      </c>
      <c r="C2" s="3">
        <f aca="true" t="shared" si="0" ref="C2:C14">A2+B2</f>
        <v>33</v>
      </c>
      <c r="D2">
        <v>0.6952129443326627</v>
      </c>
      <c r="E2" s="3">
        <f aca="true" t="shared" si="1" ref="E2:E14">C2/D2</f>
        <v>47.46747060596925</v>
      </c>
      <c r="G2">
        <v>166</v>
      </c>
      <c r="H2">
        <v>0.6952129443326627</v>
      </c>
      <c r="I2" s="3">
        <f aca="true" t="shared" si="2" ref="I2:I14">G2/H2</f>
        <v>238.77576123002711</v>
      </c>
      <c r="K2">
        <v>179.77</v>
      </c>
      <c r="L2">
        <v>0.6952129443326627</v>
      </c>
      <c r="M2" s="3">
        <f aca="true" t="shared" si="3" ref="M2:M11">K2/L2</f>
        <v>258.5826421465179</v>
      </c>
    </row>
    <row r="3" spans="1:13" ht="12.75">
      <c r="A3">
        <v>22</v>
      </c>
      <c r="B3" s="2">
        <v>13</v>
      </c>
      <c r="C3" s="3">
        <f t="shared" si="0"/>
        <v>35</v>
      </c>
      <c r="D3">
        <v>0.7169265593561369</v>
      </c>
      <c r="E3" s="3">
        <f t="shared" si="1"/>
        <v>48.8195053499386</v>
      </c>
      <c r="G3">
        <v>164.23333333333332</v>
      </c>
      <c r="H3">
        <v>0.7169265593561369</v>
      </c>
      <c r="I3" s="3">
        <f t="shared" si="2"/>
        <v>229.07971700871187</v>
      </c>
      <c r="K3">
        <v>168.27</v>
      </c>
      <c r="L3">
        <v>0.7169265593561369</v>
      </c>
      <c r="M3" s="3">
        <f t="shared" si="3"/>
        <v>234.71023329240484</v>
      </c>
    </row>
    <row r="4" spans="1:13" ht="12.75">
      <c r="A4">
        <v>24</v>
      </c>
      <c r="B4" s="2">
        <v>13</v>
      </c>
      <c r="C4" s="3">
        <f t="shared" si="0"/>
        <v>37</v>
      </c>
      <c r="D4">
        <v>0.7354963112005365</v>
      </c>
      <c r="E4" s="3">
        <f t="shared" si="1"/>
        <v>50.30616664766899</v>
      </c>
      <c r="G4">
        <v>151.2</v>
      </c>
      <c r="H4">
        <v>0.7354963112005365</v>
      </c>
      <c r="I4" s="3">
        <f t="shared" si="2"/>
        <v>205.5754701926365</v>
      </c>
      <c r="K4">
        <v>163.13</v>
      </c>
      <c r="L4">
        <v>0.7354963112005365</v>
      </c>
      <c r="M4" s="3">
        <f t="shared" si="3"/>
        <v>221.79580987119573</v>
      </c>
    </row>
    <row r="5" spans="1:13" ht="12.75">
      <c r="A5">
        <v>24</v>
      </c>
      <c r="B5" s="2">
        <v>13</v>
      </c>
      <c r="C5" s="3">
        <f t="shared" si="0"/>
        <v>37</v>
      </c>
      <c r="D5">
        <v>0.7565811535881958</v>
      </c>
      <c r="E5" s="3">
        <f t="shared" si="1"/>
        <v>48.904205219125714</v>
      </c>
      <c r="G5">
        <v>153.96666666666667</v>
      </c>
      <c r="H5">
        <v>0.7565811535881958</v>
      </c>
      <c r="I5" s="3">
        <f t="shared" si="2"/>
        <v>203.50317469111863</v>
      </c>
      <c r="K5">
        <v>166.13</v>
      </c>
      <c r="L5">
        <v>0.7565811535881958</v>
      </c>
      <c r="M5" s="3">
        <f t="shared" si="3"/>
        <v>219.57988143387448</v>
      </c>
    </row>
    <row r="6" spans="1:13" ht="12.75">
      <c r="A6">
        <v>24</v>
      </c>
      <c r="B6" s="2">
        <v>13</v>
      </c>
      <c r="C6" s="3">
        <f t="shared" si="0"/>
        <v>37</v>
      </c>
      <c r="D6">
        <v>0.7771629778672032</v>
      </c>
      <c r="E6" s="3">
        <f t="shared" si="1"/>
        <v>47.60906148867314</v>
      </c>
      <c r="G6">
        <v>157.63333333333333</v>
      </c>
      <c r="H6">
        <v>0.7771629778672032</v>
      </c>
      <c r="I6" s="3">
        <f t="shared" si="2"/>
        <v>202.83175836030205</v>
      </c>
      <c r="K6">
        <v>169.3</v>
      </c>
      <c r="L6">
        <v>0.7771629778672032</v>
      </c>
      <c r="M6" s="3">
        <f t="shared" si="3"/>
        <v>217.84362459546927</v>
      </c>
    </row>
    <row r="7" spans="1:13" ht="12.75">
      <c r="A7">
        <v>24</v>
      </c>
      <c r="B7" s="2">
        <v>13</v>
      </c>
      <c r="C7" s="3">
        <f t="shared" si="0"/>
        <v>37</v>
      </c>
      <c r="D7">
        <v>0.7993376928236083</v>
      </c>
      <c r="E7" s="3">
        <f t="shared" si="1"/>
        <v>46.288321359274214</v>
      </c>
      <c r="G7">
        <v>163.3</v>
      </c>
      <c r="H7">
        <v>0.7993376928236083</v>
      </c>
      <c r="I7" s="3">
        <f t="shared" si="2"/>
        <v>204.29413183701297</v>
      </c>
      <c r="K7">
        <v>175.9</v>
      </c>
      <c r="L7">
        <v>0.7993376928236083</v>
      </c>
      <c r="M7" s="3">
        <f t="shared" si="3"/>
        <v>220.05718181341445</v>
      </c>
    </row>
    <row r="8" spans="1:13" ht="12.75">
      <c r="A8">
        <v>24</v>
      </c>
      <c r="B8" s="2">
        <v>13</v>
      </c>
      <c r="C8" s="3">
        <f t="shared" si="0"/>
        <v>37</v>
      </c>
      <c r="D8">
        <v>0.8135898725687458</v>
      </c>
      <c r="E8" s="3">
        <f t="shared" si="1"/>
        <v>45.47745891081457</v>
      </c>
      <c r="G8">
        <v>174.96666666666664</v>
      </c>
      <c r="H8">
        <v>0.8135898725687458</v>
      </c>
      <c r="I8" s="3">
        <f t="shared" si="2"/>
        <v>215.05511875933843</v>
      </c>
      <c r="K8">
        <v>192.8</v>
      </c>
      <c r="L8">
        <v>0.8135898725687458</v>
      </c>
      <c r="M8" s="3">
        <f t="shared" si="3"/>
        <v>236.974434540677</v>
      </c>
    </row>
    <row r="9" spans="1:13" ht="12.75">
      <c r="A9">
        <v>24</v>
      </c>
      <c r="B9" s="2">
        <v>13</v>
      </c>
      <c r="C9" s="3">
        <f t="shared" si="0"/>
        <v>37</v>
      </c>
      <c r="D9">
        <v>0.8276743796109992</v>
      </c>
      <c r="E9" s="3">
        <f t="shared" si="1"/>
        <v>44.70357052418334</v>
      </c>
      <c r="G9">
        <v>213.4</v>
      </c>
      <c r="H9">
        <v>0.8276743796109992</v>
      </c>
      <c r="I9" s="3">
        <f t="shared" si="2"/>
        <v>257.83086350974935</v>
      </c>
      <c r="K9">
        <v>245.53</v>
      </c>
      <c r="L9">
        <v>0.8276743796109992</v>
      </c>
      <c r="M9" s="3">
        <f t="shared" si="3"/>
        <v>296.6504775892632</v>
      </c>
    </row>
    <row r="10" spans="1:13" ht="12.75">
      <c r="A10">
        <v>29</v>
      </c>
      <c r="B10" s="2">
        <v>13</v>
      </c>
      <c r="C10" s="3">
        <f t="shared" si="0"/>
        <v>42</v>
      </c>
      <c r="D10">
        <v>0.8515677397719651</v>
      </c>
      <c r="E10" s="3">
        <f t="shared" si="1"/>
        <v>49.32079744031504</v>
      </c>
      <c r="G10">
        <v>269.6333333333333</v>
      </c>
      <c r="H10">
        <v>0.8515677397719651</v>
      </c>
      <c r="I10" s="3">
        <f t="shared" si="2"/>
        <v>316.6316908688161</v>
      </c>
      <c r="K10">
        <v>289.43</v>
      </c>
      <c r="L10">
        <v>0.8515677397719651</v>
      </c>
      <c r="M10" s="3">
        <f t="shared" si="3"/>
        <v>339.87900959881864</v>
      </c>
    </row>
    <row r="11" spans="1:13" ht="12.75">
      <c r="A11">
        <v>34</v>
      </c>
      <c r="B11" s="2">
        <v>13</v>
      </c>
      <c r="C11" s="3">
        <f t="shared" si="0"/>
        <v>47</v>
      </c>
      <c r="D11">
        <v>0.880742790073776</v>
      </c>
      <c r="E11" s="3">
        <f t="shared" si="1"/>
        <v>53.3640474037409</v>
      </c>
      <c r="G11">
        <v>290.0333333333333</v>
      </c>
      <c r="H11">
        <v>0.880742790073776</v>
      </c>
      <c r="I11" s="3">
        <f t="shared" si="2"/>
        <v>329.3053733758507</v>
      </c>
      <c r="K11">
        <v>317.47</v>
      </c>
      <c r="L11">
        <v>0.880742790073776</v>
      </c>
      <c r="M11" s="3">
        <f t="shared" si="3"/>
        <v>360.4571091333112</v>
      </c>
    </row>
    <row r="12" spans="1:9" ht="12.75">
      <c r="A12">
        <v>34</v>
      </c>
      <c r="B12" s="2">
        <v>13</v>
      </c>
      <c r="C12" s="3">
        <f t="shared" si="0"/>
        <v>47</v>
      </c>
      <c r="D12">
        <v>0.8963363514419853</v>
      </c>
      <c r="E12" s="3">
        <f t="shared" si="1"/>
        <v>52.435673198335124</v>
      </c>
      <c r="G12">
        <v>311.3666666666667</v>
      </c>
      <c r="H12">
        <v>0.8963363514419853</v>
      </c>
      <c r="I12" s="3">
        <f t="shared" si="2"/>
        <v>347.37703783379317</v>
      </c>
    </row>
    <row r="13" spans="1:9" ht="12.75">
      <c r="A13">
        <v>37.5</v>
      </c>
      <c r="B13" s="2">
        <v>20</v>
      </c>
      <c r="C13" s="3">
        <f t="shared" si="0"/>
        <v>57.5</v>
      </c>
      <c r="D13">
        <v>0.9160378940308518</v>
      </c>
      <c r="E13" s="3">
        <f t="shared" si="1"/>
        <v>62.770329016610994</v>
      </c>
      <c r="G13">
        <v>325.8333333333333</v>
      </c>
      <c r="H13">
        <v>0.9160378940308518</v>
      </c>
      <c r="I13" s="3">
        <f t="shared" si="2"/>
        <v>355.69853109412895</v>
      </c>
    </row>
    <row r="14" spans="1:9" ht="12.75">
      <c r="A14">
        <v>39</v>
      </c>
      <c r="B14" s="2">
        <v>20</v>
      </c>
      <c r="C14" s="3">
        <f t="shared" si="0"/>
        <v>59</v>
      </c>
      <c r="D14">
        <v>0.9360747820254862</v>
      </c>
      <c r="E14" s="3">
        <f t="shared" si="1"/>
        <v>63.02915229949398</v>
      </c>
      <c r="G14">
        <v>318.2</v>
      </c>
      <c r="H14">
        <v>0.9360747820254862</v>
      </c>
      <c r="I14" s="3">
        <f t="shared" si="2"/>
        <v>339.93010613049125</v>
      </c>
    </row>
    <row r="16" spans="2:3" ht="12.75">
      <c r="B16">
        <v>0.21102791014295438</v>
      </c>
      <c r="C16" s="3">
        <f>B16*100</f>
        <v>21.102791014295438</v>
      </c>
    </row>
    <row r="17" spans="2:3" ht="12.75">
      <c r="B17">
        <v>0.19879518072289157</v>
      </c>
      <c r="C17" s="3">
        <f aca="true" t="shared" si="4" ref="C17:C29">B17*100</f>
        <v>19.879518072289155</v>
      </c>
    </row>
    <row r="18" spans="2:3" ht="12.75">
      <c r="B18">
        <v>0.21311142683174347</v>
      </c>
      <c r="C18" s="3">
        <f t="shared" si="4"/>
        <v>21.311142683174346</v>
      </c>
    </row>
    <row r="19" spans="2:3" ht="12.75">
      <c r="B19">
        <v>0.24470899470899474</v>
      </c>
      <c r="C19" s="3">
        <f t="shared" si="4"/>
        <v>24.470899470899475</v>
      </c>
    </row>
    <row r="20" spans="2:3" ht="12.75">
      <c r="B20">
        <v>0.24031175579129682</v>
      </c>
      <c r="C20" s="3">
        <f t="shared" si="4"/>
        <v>24.03117557912968</v>
      </c>
    </row>
    <row r="21" spans="2:3" ht="12.75">
      <c r="B21">
        <v>0.23472192852611548</v>
      </c>
      <c r="C21" s="3">
        <f t="shared" si="4"/>
        <v>23.47219285261155</v>
      </c>
    </row>
    <row r="22" spans="2:3" ht="12.75">
      <c r="B22">
        <v>0.22657685241886102</v>
      </c>
      <c r="C22" s="3">
        <f t="shared" si="4"/>
        <v>22.657685241886103</v>
      </c>
    </row>
    <row r="23" spans="2:3" ht="12.75">
      <c r="B23">
        <v>0.21146885120975428</v>
      </c>
      <c r="C23" s="3">
        <f t="shared" si="4"/>
        <v>21.14688512097543</v>
      </c>
    </row>
    <row r="24" spans="2:3" ht="12.75">
      <c r="B24">
        <v>0.17338331771321464</v>
      </c>
      <c r="C24" s="3">
        <f t="shared" si="4"/>
        <v>17.338331771321464</v>
      </c>
    </row>
    <row r="25" spans="2:3" ht="12.75">
      <c r="B25">
        <v>0.15576709111138584</v>
      </c>
      <c r="C25" s="3">
        <f t="shared" si="4"/>
        <v>15.576709111138584</v>
      </c>
    </row>
    <row r="26" spans="2:3" ht="12.75">
      <c r="B26">
        <v>0.1620503390414895</v>
      </c>
      <c r="C26" s="3">
        <f t="shared" si="4"/>
        <v>16.205033904148948</v>
      </c>
    </row>
    <row r="27" spans="2:3" ht="12.75">
      <c r="B27">
        <v>0.1509474360346858</v>
      </c>
      <c r="C27" s="3">
        <f t="shared" si="4"/>
        <v>15.09474360346858</v>
      </c>
    </row>
    <row r="28" spans="2:3" ht="12.75">
      <c r="B28">
        <v>0.17647058823529413</v>
      </c>
      <c r="C28" s="3">
        <f t="shared" si="4"/>
        <v>17.647058823529413</v>
      </c>
    </row>
    <row r="29" spans="2:3" ht="12.75">
      <c r="B29">
        <v>0.18541797611565053</v>
      </c>
      <c r="C29" s="3">
        <f t="shared" si="4"/>
        <v>18.541797611565052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2006-03-30T15:50:58Z</dcterms:created>
  <dcterms:modified xsi:type="dcterms:W3CDTF">2009-06-04T15:03:31Z</dcterms:modified>
  <cp:category/>
  <cp:version/>
  <cp:contentType/>
  <cp:contentStatus/>
</cp:coreProperties>
</file>