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960" windowWidth="15405" windowHeight="42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<sst xmlns="http://schemas.openxmlformats.org/spreadsheetml/2006/main" count="146" uniqueCount="104">
  <si>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</si>
  <si>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</si>
  <si>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</si>
  <si>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</si>
  <si>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</si>
  <si>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</si>
  <si>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</si>
  <si>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Average price per pack (generic not included)</t>
  </si>
  <si>
    <t>Average price per pack adjusted for inflation (generic not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</si>
  <si>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</si>
  <si>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</si>
  <si>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</si>
  <si>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</si>
  <si>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</si>
  <si>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</si>
  <si>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</si>
  <si>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</si>
  <si>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</si>
  <si>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</si>
  <si>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</si>
  <si>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</si>
  <si>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</si>
  <si>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</si>
  <si>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</si>
  <si>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</si>
  <si>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</si>
  <si>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</si>
  <si>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</si>
  <si>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</si>
  <si>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</si>
  <si>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</si>
  <si>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</si>
  <si>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</si>
  <si>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</si>
  <si>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</si>
  <si>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</si>
  <si>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</si>
  <si>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</si>
  <si>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</si>
  <si>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</si>
  <si>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</si>
  <si>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</si>
  <si>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</si>
  <si>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</si>
  <si>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</si>
  <si>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</si>
  <si>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</si>
  <si>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</si>
  <si>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</si>
  <si>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</si>
  <si>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</si>
  <si>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</si>
  <si>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</si>
  <si>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</si>
  <si>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</si>
  <si>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</si>
  <si>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</si>
  <si>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</si>
  <si>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</si>
  <si>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</si>
  <si>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</si>
  <si>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</si>
  <si>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</si>
  <si>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</si>
  <si>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</si>
  <si>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</si>
  <si>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</si>
  <si>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</si>
  <si>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</si>
  <si>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</si>
  <si>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</si>
  <si>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</si>
  <si>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</si>
  <si>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</si>
  <si>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</si>
  <si>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</si>
  <si>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</si>
  <si>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</si>
  <si>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</si>
  <si>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</si>
  <si>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</si>
  <si>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</si>
  <si>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</si>
  <si>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TEXAS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</si>
  <si>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</si>
  <si>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</si>
  <si>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</si>
  <si>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</si>
  <si>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</si>
  <si>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</si>
  <si>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</si>
  <si>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</si>
  <si>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</si>
  <si>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</si>
  <si>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</si>
  <si>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</si>
  <si>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</si>
  <si>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</si>
  <si>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</si>
  <si>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</si>
  <si>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</si>
  <si>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</si>
  <si>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2003 (excluding Houston)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</si>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</sst>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1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Font="1" applyAlignment="1" applyProtection="1">
      <alignment horizontal="right"/>
      <protection locked="0"/>
    </xf>
    <xf numFmtId="165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7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169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66" fontId="3" fillId="33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 wrapText="1"/>
    </xf>
    <xf numFmtId="178" fontId="3" fillId="33" borderId="10" xfId="44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 applyProtection="1">
      <alignment horizontal="center" vertical="center"/>
      <protection locked="0"/>
    </xf>
    <xf numFmtId="168" fontId="3" fillId="33" borderId="10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43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2.57421875" style="0" customWidth="1"/>
    <col min="14" max="15" width="10.8515625" style="0" customWidth="1"/>
    <col min="16" max="16" width="12.7109375" style="0" customWidth="1"/>
    <col min="17" max="17" width="12.140625" style="0" customWidth="1"/>
  </cols>
  <sheetData>
    <row r="1" ht="18">
      <c r="C1" s="1" t="s">
        <v>83</v>
      </c>
    </row>
    <row r="2" spans="1:18" ht="12.75">
      <c r="A2" s="9" t="s">
        <v>0</v>
      </c>
      <c r="B2" s="10">
        <v>1991</v>
      </c>
      <c r="C2" s="10">
        <v>1992</v>
      </c>
      <c r="D2" s="10">
        <v>1993</v>
      </c>
      <c r="E2" s="10">
        <v>1994</v>
      </c>
      <c r="F2" s="10">
        <v>1995</v>
      </c>
      <c r="G2" s="10">
        <v>1996</v>
      </c>
      <c r="H2" s="10">
        <v>1997</v>
      </c>
      <c r="I2" s="10">
        <v>1998</v>
      </c>
      <c r="J2" s="10">
        <v>1999</v>
      </c>
      <c r="K2" s="10">
        <v>2000</v>
      </c>
      <c r="L2" s="10">
        <v>2001</v>
      </c>
      <c r="M2" s="10">
        <v>2002</v>
      </c>
      <c r="N2" s="10">
        <v>2003</v>
      </c>
      <c r="O2" s="10">
        <v>2004</v>
      </c>
      <c r="P2" s="10">
        <v>2005</v>
      </c>
      <c r="Q2" s="8">
        <v>2006</v>
      </c>
      <c r="R2" s="10">
        <v>2007</v>
      </c>
    </row>
    <row r="3" spans="1:18" ht="12.75">
      <c r="A3" s="11" t="s">
        <v>1</v>
      </c>
      <c r="B3" s="32">
        <v>0.41</v>
      </c>
      <c r="C3" s="32">
        <v>0.41</v>
      </c>
      <c r="D3" s="32">
        <v>0.41</v>
      </c>
      <c r="E3" s="32">
        <v>0.41</v>
      </c>
      <c r="F3" s="32">
        <v>0.41</v>
      </c>
      <c r="G3" s="32">
        <v>0.41</v>
      </c>
      <c r="H3" s="32">
        <v>0.41</v>
      </c>
      <c r="I3" s="32">
        <v>0.41</v>
      </c>
      <c r="J3" s="32">
        <v>0.41</v>
      </c>
      <c r="K3" s="32">
        <v>0.41</v>
      </c>
      <c r="L3" s="32">
        <v>0.41</v>
      </c>
      <c r="M3" s="32">
        <v>0.41</v>
      </c>
      <c r="N3" s="32">
        <v>0.41</v>
      </c>
      <c r="O3" s="32">
        <v>0.41</v>
      </c>
      <c r="P3" s="15">
        <v>0.41</v>
      </c>
      <c r="Q3" s="15">
        <v>0.41</v>
      </c>
      <c r="R3" s="32">
        <v>0.91</v>
      </c>
    </row>
    <row r="4" spans="1:18" ht="24">
      <c r="A4" s="11" t="s">
        <v>2</v>
      </c>
      <c r="B4" s="15">
        <v>0.66</v>
      </c>
      <c r="C4" s="15">
        <v>0.64</v>
      </c>
      <c r="D4" s="15">
        <v>0.62</v>
      </c>
      <c r="E4" s="15">
        <v>0.6</v>
      </c>
      <c r="F4" s="15">
        <v>0.59</v>
      </c>
      <c r="G4" s="15">
        <v>0.57</v>
      </c>
      <c r="H4" s="15">
        <v>0.55</v>
      </c>
      <c r="I4" s="15">
        <v>0.54</v>
      </c>
      <c r="J4" s="15">
        <v>0.54</v>
      </c>
      <c r="K4" s="15">
        <v>0.52</v>
      </c>
      <c r="L4" s="15">
        <v>0.5</v>
      </c>
      <c r="M4" s="15">
        <v>0.49</v>
      </c>
      <c r="N4" s="15">
        <v>0.48</v>
      </c>
      <c r="O4" s="15">
        <v>0.47</v>
      </c>
      <c r="P4" s="15">
        <v>0.46</v>
      </c>
      <c r="Q4" s="15">
        <v>0.44</v>
      </c>
      <c r="R4" s="15">
        <v>0.96</v>
      </c>
    </row>
    <row r="5" spans="1:18" ht="12.75">
      <c r="A5" s="11" t="s">
        <v>3</v>
      </c>
      <c r="B5" s="28">
        <v>0.59</v>
      </c>
      <c r="C5" s="28">
        <v>0.61</v>
      </c>
      <c r="D5" s="28">
        <v>0.63</v>
      </c>
      <c r="E5" s="28">
        <v>0.65</v>
      </c>
      <c r="F5" s="28">
        <v>0.65</v>
      </c>
      <c r="G5" s="28">
        <v>0.65</v>
      </c>
      <c r="H5" s="28">
        <v>0.65</v>
      </c>
      <c r="I5" s="28">
        <v>0.65</v>
      </c>
      <c r="J5" s="28">
        <v>0.65</v>
      </c>
      <c r="K5" s="28">
        <v>0.7</v>
      </c>
      <c r="L5" s="28">
        <v>0.75</v>
      </c>
      <c r="M5" s="28">
        <v>0.775</v>
      </c>
      <c r="N5" s="28">
        <v>0.8</v>
      </c>
      <c r="O5" s="28">
        <v>0.8</v>
      </c>
      <c r="P5" s="28">
        <v>0.8</v>
      </c>
      <c r="Q5" s="28">
        <v>0.8</v>
      </c>
      <c r="R5" s="28">
        <v>1.3</v>
      </c>
    </row>
    <row r="6" spans="1:18" ht="24">
      <c r="A6" s="11" t="s">
        <v>4</v>
      </c>
      <c r="B6" s="28">
        <v>0.9465746831381358</v>
      </c>
      <c r="C6" s="28">
        <v>0.9482356598787502</v>
      </c>
      <c r="D6" s="28">
        <v>0.9497964721845319</v>
      </c>
      <c r="E6" s="28">
        <v>0.9550396708786365</v>
      </c>
      <c r="F6" s="28">
        <v>0.9284387944579346</v>
      </c>
      <c r="G6" s="28">
        <v>0.9037819799777531</v>
      </c>
      <c r="H6" s="28">
        <v>0.8787346221441125</v>
      </c>
      <c r="I6" s="28">
        <v>0.8635578583765112</v>
      </c>
      <c r="J6" s="28">
        <v>0.8488964346349746</v>
      </c>
      <c r="K6" s="28">
        <v>0.8882121558177896</v>
      </c>
      <c r="L6" s="28">
        <v>0.9201324990798675</v>
      </c>
      <c r="M6" s="28">
        <v>0.9342977697408077</v>
      </c>
      <c r="N6" s="28">
        <v>0.9437300931933468</v>
      </c>
      <c r="O6" s="28">
        <v>0.9234676209165417</v>
      </c>
      <c r="P6" s="28">
        <v>0.8964589870013447</v>
      </c>
      <c r="Q6" s="28">
        <v>0.8636510849616755</v>
      </c>
      <c r="R6" s="28">
        <v>1.3680452002134151</v>
      </c>
    </row>
    <row r="7" spans="1:18" ht="24">
      <c r="A7" s="11" t="s">
        <v>5</v>
      </c>
      <c r="B7" s="15">
        <v>1.7839999999999998</v>
      </c>
      <c r="C7" s="15">
        <v>1.922</v>
      </c>
      <c r="D7" s="15">
        <v>1.9629999999999999</v>
      </c>
      <c r="E7" s="15">
        <v>1.8013333333333332</v>
      </c>
      <c r="F7" s="15">
        <v>1.8613333333333333</v>
      </c>
      <c r="G7" s="15">
        <v>1.8886666666666667</v>
      </c>
      <c r="H7" s="15">
        <v>1.9380000000000002</v>
      </c>
      <c r="I7" s="15">
        <v>2.0953333333333335</v>
      </c>
      <c r="J7" s="15">
        <v>2.4743333333333335</v>
      </c>
      <c r="K7" s="15">
        <v>3.0026666666666664</v>
      </c>
      <c r="L7" s="15">
        <v>3.163666666666666</v>
      </c>
      <c r="M7" s="15">
        <v>3.3633333333333333</v>
      </c>
      <c r="N7" s="15">
        <v>3.5163333333333333</v>
      </c>
      <c r="O7" s="15">
        <v>3.446</v>
      </c>
      <c r="P7" s="15">
        <v>3.3676666666666666</v>
      </c>
      <c r="Q7" s="15">
        <v>3.36</v>
      </c>
      <c r="R7" s="15">
        <v>3.871666666666666</v>
      </c>
    </row>
    <row r="8" spans="1:18" ht="36">
      <c r="A8" s="11" t="s">
        <v>6</v>
      </c>
      <c r="B8" s="15">
        <v>2.8621851435905663</v>
      </c>
      <c r="C8" s="15">
        <v>2.987719570962226</v>
      </c>
      <c r="D8" s="15">
        <v>2.959445198251168</v>
      </c>
      <c r="E8" s="15">
        <v>2.646684298168283</v>
      </c>
      <c r="F8" s="15">
        <v>2.658667809360568</v>
      </c>
      <c r="G8" s="15">
        <v>2.6260659992584356</v>
      </c>
      <c r="H8" s="15">
        <v>2.619981073408139</v>
      </c>
      <c r="I8" s="15">
        <v>2.783756255258846</v>
      </c>
      <c r="J8" s="15">
        <v>3.2314657611771365</v>
      </c>
      <c r="K8" s="15">
        <v>3.81000719028888</v>
      </c>
      <c r="L8" s="15">
        <v>3.8813233550075643</v>
      </c>
      <c r="M8" s="15">
        <v>4.054651396423548</v>
      </c>
      <c r="N8" s="15">
        <v>4.148086980456923</v>
      </c>
      <c r="O8" s="15">
        <v>3.977836777098003</v>
      </c>
      <c r="P8" s="15">
        <v>3.7737188106977437</v>
      </c>
      <c r="Q8" s="15">
        <v>3.627334556839037</v>
      </c>
      <c r="R8" s="15">
        <v>4.074319230892003</v>
      </c>
    </row>
    <row r="9" spans="1:18" ht="24">
      <c r="A9" s="11" t="s">
        <v>7</v>
      </c>
      <c r="B9" s="26">
        <v>1.8496666666666663</v>
      </c>
      <c r="C9" s="26">
        <v>1.975</v>
      </c>
      <c r="D9" s="26">
        <v>2.075</v>
      </c>
      <c r="E9" s="26">
        <v>1.9096666666666666</v>
      </c>
      <c r="F9" s="26">
        <v>1.9863333333333333</v>
      </c>
      <c r="G9" s="26">
        <v>1.988333333333333</v>
      </c>
      <c r="H9" s="26">
        <v>2.03</v>
      </c>
      <c r="I9" s="26">
        <v>2.1903333333333332</v>
      </c>
      <c r="J9" s="26">
        <v>2.595</v>
      </c>
      <c r="K9" s="26">
        <v>3.129666666666667</v>
      </c>
      <c r="L9" s="26">
        <v>3.325333333333333</v>
      </c>
      <c r="M9" s="15">
        <v>3.5839999999999996</v>
      </c>
      <c r="N9" s="15">
        <v>3.788333333333333</v>
      </c>
      <c r="O9" s="15">
        <v>3.7620000000000005</v>
      </c>
      <c r="P9" s="15">
        <v>3.7220000000000004</v>
      </c>
      <c r="Q9" s="15">
        <v>3.749333333333333</v>
      </c>
      <c r="R9" s="15">
        <v>4.289666666666666</v>
      </c>
    </row>
    <row r="10" spans="1:18" ht="36">
      <c r="A10" s="11" t="s">
        <v>8</v>
      </c>
      <c r="B10" s="15">
        <v>2.8621851435905663</v>
      </c>
      <c r="C10" s="15">
        <v>2.987719570962226</v>
      </c>
      <c r="D10" s="15">
        <v>2.959445198251168</v>
      </c>
      <c r="E10" s="15">
        <v>2.646684298168283</v>
      </c>
      <c r="F10" s="15">
        <v>2.658667809360568</v>
      </c>
      <c r="G10" s="15">
        <v>2.6260659992584356</v>
      </c>
      <c r="H10" s="15">
        <v>2.619981073408139</v>
      </c>
      <c r="I10" s="15">
        <v>2.783756255258846</v>
      </c>
      <c r="J10" s="15">
        <v>3.2314657611771365</v>
      </c>
      <c r="K10" s="15">
        <v>3.81000719028888</v>
      </c>
      <c r="L10" s="15">
        <v>3.8813233550075643</v>
      </c>
      <c r="M10" s="15">
        <v>4.054651396423548</v>
      </c>
      <c r="N10" s="15">
        <v>4.148086980456923</v>
      </c>
      <c r="O10" s="15">
        <v>3.977836777098003</v>
      </c>
      <c r="P10" s="15">
        <v>3.7737188106977437</v>
      </c>
      <c r="Q10" s="15">
        <v>3.627334556839037</v>
      </c>
      <c r="R10" s="15">
        <v>4.074319230892003</v>
      </c>
    </row>
    <row r="11" spans="1:18" ht="36">
      <c r="A11" s="11" t="s">
        <v>9</v>
      </c>
      <c r="B11" s="27">
        <v>0.33071748878923773</v>
      </c>
      <c r="C11" s="27">
        <v>0.31737773152965665</v>
      </c>
      <c r="D11" s="27">
        <v>0.3209373408048905</v>
      </c>
      <c r="E11" s="27">
        <v>0.3608438193930422</v>
      </c>
      <c r="F11" s="27">
        <v>0.34921203438395415</v>
      </c>
      <c r="G11" s="27">
        <v>0.3441581362513237</v>
      </c>
      <c r="H11" s="27">
        <v>0.3353973168214654</v>
      </c>
      <c r="I11" s="27">
        <v>0.31021317212853955</v>
      </c>
      <c r="J11" s="27">
        <v>0.2626970227670753</v>
      </c>
      <c r="K11" s="27">
        <v>0.23312611012433393</v>
      </c>
      <c r="L11" s="27">
        <v>0.23706669476346015</v>
      </c>
      <c r="M11" s="27">
        <v>0.23042616451932607</v>
      </c>
      <c r="N11" s="27">
        <v>0.22750971656081145</v>
      </c>
      <c r="O11" s="27">
        <v>0.2321532211259431</v>
      </c>
      <c r="P11" s="27">
        <v>0.23755320201920221</v>
      </c>
      <c r="Q11" s="27">
        <v>0.23809523809523808</v>
      </c>
      <c r="R11" s="27">
        <v>0.3357727077055532</v>
      </c>
    </row>
    <row r="12" spans="1:18" ht="24">
      <c r="A12" s="11" t="s">
        <v>10</v>
      </c>
      <c r="B12" s="15" t="s">
        <v>100</v>
      </c>
      <c r="C12" s="15" t="s">
        <v>100</v>
      </c>
      <c r="D12" s="15" t="s">
        <v>100</v>
      </c>
      <c r="E12" s="29">
        <v>0.300949</v>
      </c>
      <c r="F12" s="29">
        <v>0.250757</v>
      </c>
      <c r="G12" s="29">
        <v>0.250819</v>
      </c>
      <c r="H12" s="29">
        <v>0.250819</v>
      </c>
      <c r="I12" s="29">
        <v>0.627478</v>
      </c>
      <c r="J12" s="29">
        <v>0.627483</v>
      </c>
      <c r="K12" s="28">
        <v>6.469828</v>
      </c>
      <c r="L12" s="28">
        <v>10.424651027210885</v>
      </c>
      <c r="M12" s="28">
        <v>13.982228008503402</v>
      </c>
      <c r="N12" s="28">
        <v>14.139429341836735</v>
      </c>
      <c r="O12" s="28">
        <v>8.896262341836735</v>
      </c>
      <c r="P12" s="28">
        <v>8.764511280612245</v>
      </c>
      <c r="Q12" s="30">
        <v>8.100056</v>
      </c>
      <c r="R12" s="28">
        <v>6.215622</v>
      </c>
    </row>
    <row r="13" spans="1:18" ht="36">
      <c r="A13" s="11" t="s">
        <v>94</v>
      </c>
      <c r="B13" s="15" t="s">
        <v>100</v>
      </c>
      <c r="C13" s="15" t="s">
        <v>100</v>
      </c>
      <c r="D13" s="15" t="s">
        <v>100</v>
      </c>
      <c r="E13" s="29">
        <v>0.442</v>
      </c>
      <c r="F13" s="29">
        <v>0.358</v>
      </c>
      <c r="G13" s="29">
        <v>0.349</v>
      </c>
      <c r="H13" s="29">
        <v>0.339</v>
      </c>
      <c r="I13" s="29">
        <v>0.834</v>
      </c>
      <c r="J13" s="29">
        <v>0.819</v>
      </c>
      <c r="K13" s="28">
        <v>8.209</v>
      </c>
      <c r="L13" s="28">
        <v>12.789</v>
      </c>
      <c r="M13" s="28">
        <v>16.856</v>
      </c>
      <c r="N13" s="28">
        <v>16.68</v>
      </c>
      <c r="O13" s="28">
        <v>10.269</v>
      </c>
      <c r="P13" s="28">
        <v>9.821</v>
      </c>
      <c r="Q13" s="30">
        <v>8.745</v>
      </c>
      <c r="R13" s="28">
        <v>6.541</v>
      </c>
    </row>
    <row r="14" spans="1:18" ht="24">
      <c r="A14" s="11" t="s">
        <v>11</v>
      </c>
      <c r="B14" s="15" t="s">
        <v>100</v>
      </c>
      <c r="C14" s="15" t="s">
        <v>100</v>
      </c>
      <c r="D14" s="15" t="s">
        <v>100</v>
      </c>
      <c r="E14" s="26">
        <v>0.01638902529059099</v>
      </c>
      <c r="F14" s="26">
        <v>0.013365575763203042</v>
      </c>
      <c r="G14" s="26">
        <v>0.013097908088841686</v>
      </c>
      <c r="H14" s="26">
        <v>0.012835965739472306</v>
      </c>
      <c r="I14" s="26">
        <v>0.03145422780697345</v>
      </c>
      <c r="J14" s="26">
        <v>0.030822617026025137</v>
      </c>
      <c r="K14" s="15">
        <v>0.31247629801854815</v>
      </c>
      <c r="L14" s="15">
        <v>0.4941492911344415</v>
      </c>
      <c r="M14" s="15">
        <v>0.6492664972389861</v>
      </c>
      <c r="N14" s="15">
        <v>0.6453955226611204</v>
      </c>
      <c r="O14" s="15">
        <v>0.39946590710377866</v>
      </c>
      <c r="P14" s="15">
        <v>0.38696430571188273</v>
      </c>
      <c r="Q14" s="15">
        <v>0.3502603627271239</v>
      </c>
      <c r="R14" s="15">
        <v>0.26275028819849944</v>
      </c>
    </row>
    <row r="15" spans="1:18" ht="36">
      <c r="A15" s="11" t="s">
        <v>95</v>
      </c>
      <c r="B15" s="15" t="s">
        <v>100</v>
      </c>
      <c r="C15" s="15" t="s">
        <v>100</v>
      </c>
      <c r="D15" s="15" t="s">
        <v>100</v>
      </c>
      <c r="E15" s="26">
        <v>0.0240802604916118</v>
      </c>
      <c r="F15" s="26">
        <v>0.0190909523828068</v>
      </c>
      <c r="G15" s="26">
        <v>0.01821177431707687</v>
      </c>
      <c r="H15" s="26">
        <v>0.017352934621430723</v>
      </c>
      <c r="I15" s="26">
        <v>0.041788531695195225</v>
      </c>
      <c r="J15" s="26">
        <v>0.04025416876848</v>
      </c>
      <c r="K15" s="15">
        <v>0.3964932090071668</v>
      </c>
      <c r="L15" s="15">
        <v>0.6062437628934382</v>
      </c>
      <c r="M15" s="15">
        <v>0.7827203101133046</v>
      </c>
      <c r="N15" s="15">
        <v>0.7613489709344349</v>
      </c>
      <c r="O15" s="15">
        <v>0.4611172885879934</v>
      </c>
      <c r="P15" s="15">
        <v>0.43362203688019135</v>
      </c>
      <c r="Q15" s="15">
        <v>0.3781284278604382</v>
      </c>
      <c r="R15" s="15">
        <v>0.27650328509588357</v>
      </c>
    </row>
    <row r="16" spans="1:18" ht="24">
      <c r="A16" s="11" t="s">
        <v>12</v>
      </c>
      <c r="B16" s="15" t="s">
        <v>100</v>
      </c>
      <c r="C16" s="15" t="s">
        <v>100</v>
      </c>
      <c r="D16" s="15" t="s">
        <v>100</v>
      </c>
      <c r="E16" s="15" t="s">
        <v>100</v>
      </c>
      <c r="F16" s="15" t="s">
        <v>100</v>
      </c>
      <c r="G16" s="15" t="s">
        <v>100</v>
      </c>
      <c r="H16" s="15" t="s">
        <v>100</v>
      </c>
      <c r="I16" s="16">
        <v>378</v>
      </c>
      <c r="J16" s="16">
        <v>1018.9</v>
      </c>
      <c r="K16" s="16">
        <v>839.8</v>
      </c>
      <c r="L16" s="16">
        <v>974.2</v>
      </c>
      <c r="M16" s="16">
        <v>1004.5</v>
      </c>
      <c r="N16" s="16">
        <v>719</v>
      </c>
      <c r="O16" s="16">
        <v>479.9</v>
      </c>
      <c r="P16" s="16">
        <v>498.6</v>
      </c>
      <c r="Q16" s="16">
        <v>514.3</v>
      </c>
      <c r="R16" s="16">
        <v>524.4</v>
      </c>
    </row>
    <row r="17" spans="1:18" ht="36">
      <c r="A17" s="11" t="s">
        <v>96</v>
      </c>
      <c r="B17" s="15" t="s">
        <v>100</v>
      </c>
      <c r="C17" s="15" t="s">
        <v>100</v>
      </c>
      <c r="D17" s="15" t="s">
        <v>100</v>
      </c>
      <c r="E17" s="15" t="s">
        <v>100</v>
      </c>
      <c r="F17" s="15" t="s">
        <v>100</v>
      </c>
      <c r="G17" s="15" t="s">
        <v>100</v>
      </c>
      <c r="H17" s="15" t="s">
        <v>100</v>
      </c>
      <c r="I17" s="16">
        <v>502.192</v>
      </c>
      <c r="J17" s="16">
        <v>1330.678</v>
      </c>
      <c r="K17" s="16">
        <v>1065.601</v>
      </c>
      <c r="L17" s="16">
        <v>1195.191</v>
      </c>
      <c r="M17" s="16">
        <v>1210.97</v>
      </c>
      <c r="N17" s="16">
        <v>848.177</v>
      </c>
      <c r="O17" s="16">
        <v>553.965</v>
      </c>
      <c r="P17" s="16">
        <v>558.718</v>
      </c>
      <c r="Q17" s="16">
        <v>555.22</v>
      </c>
      <c r="R17" s="16">
        <v>551.848</v>
      </c>
    </row>
    <row r="18" spans="1:18" ht="24">
      <c r="A18" s="11" t="s">
        <v>13</v>
      </c>
      <c r="B18" s="33">
        <v>552.917</v>
      </c>
      <c r="C18" s="33">
        <v>543.222</v>
      </c>
      <c r="D18" s="33">
        <v>572.602</v>
      </c>
      <c r="E18" s="33">
        <v>563.276</v>
      </c>
      <c r="F18" s="33">
        <v>559.696</v>
      </c>
      <c r="G18" s="33">
        <v>569.08</v>
      </c>
      <c r="H18" s="33">
        <v>569.575</v>
      </c>
      <c r="I18" s="33">
        <v>556.504</v>
      </c>
      <c r="J18" s="33">
        <v>539.935</v>
      </c>
      <c r="K18" s="33">
        <v>536.877</v>
      </c>
      <c r="L18" s="33">
        <v>495.714</v>
      </c>
      <c r="M18" s="33">
        <v>512.895</v>
      </c>
      <c r="N18" s="33">
        <v>490.719</v>
      </c>
      <c r="O18" s="33">
        <v>501.571</v>
      </c>
      <c r="P18" s="33">
        <v>507.341</v>
      </c>
      <c r="Q18" s="33">
        <v>507.16</v>
      </c>
      <c r="R18" s="33">
        <v>1024.383</v>
      </c>
    </row>
    <row r="19" spans="1:18" ht="36">
      <c r="A19" s="11" t="s">
        <v>97</v>
      </c>
      <c r="B19" s="16">
        <v>887.08</v>
      </c>
      <c r="C19" s="16">
        <v>844.43</v>
      </c>
      <c r="D19" s="16">
        <v>863.262</v>
      </c>
      <c r="E19" s="16">
        <v>827.617</v>
      </c>
      <c r="F19" s="16">
        <v>799.452</v>
      </c>
      <c r="G19" s="16">
        <v>791.268</v>
      </c>
      <c r="H19" s="16">
        <v>770.008</v>
      </c>
      <c r="I19" s="16">
        <v>739.344</v>
      </c>
      <c r="J19" s="16">
        <v>705.152</v>
      </c>
      <c r="K19" s="16">
        <v>681.23</v>
      </c>
      <c r="L19" s="16">
        <v>608.163</v>
      </c>
      <c r="M19" s="16">
        <v>618.318</v>
      </c>
      <c r="N19" s="16">
        <v>578.883</v>
      </c>
      <c r="O19" s="16">
        <v>578.981</v>
      </c>
      <c r="P19" s="16">
        <v>568.513</v>
      </c>
      <c r="Q19" s="16">
        <v>547.512</v>
      </c>
      <c r="R19" s="16">
        <v>1078.002</v>
      </c>
    </row>
    <row r="20" spans="1:18" ht="24">
      <c r="A20" s="11" t="s">
        <v>98</v>
      </c>
      <c r="B20" s="15" t="s">
        <v>100</v>
      </c>
      <c r="C20" s="15" t="s">
        <v>100</v>
      </c>
      <c r="D20" s="15" t="s">
        <v>100</v>
      </c>
      <c r="E20" s="28">
        <v>0.3009</v>
      </c>
      <c r="F20" s="28">
        <v>0.2508</v>
      </c>
      <c r="G20" s="28">
        <v>0.2508</v>
      </c>
      <c r="H20" s="28">
        <v>0.2508</v>
      </c>
      <c r="I20" s="28">
        <v>0.6275</v>
      </c>
      <c r="J20" s="28">
        <v>0.6275</v>
      </c>
      <c r="K20" s="28">
        <v>0.9698</v>
      </c>
      <c r="L20" s="28">
        <v>1.1247</v>
      </c>
      <c r="M20" s="28">
        <v>1.4822</v>
      </c>
      <c r="N20" s="28">
        <v>1.6394</v>
      </c>
      <c r="O20" s="28">
        <v>1.4963</v>
      </c>
      <c r="P20" s="28">
        <v>1.3645</v>
      </c>
      <c r="Q20" s="28">
        <v>1.1001</v>
      </c>
      <c r="R20" s="28">
        <v>1.0156</v>
      </c>
    </row>
    <row r="21" spans="1:18" ht="36">
      <c r="A21" s="11" t="s">
        <v>99</v>
      </c>
      <c r="B21" s="15" t="s">
        <v>100</v>
      </c>
      <c r="C21" s="15" t="s">
        <v>100</v>
      </c>
      <c r="D21" s="15" t="s">
        <v>100</v>
      </c>
      <c r="E21" s="28">
        <v>0.44210990302674114</v>
      </c>
      <c r="F21" s="28">
        <v>0.3582345379231539</v>
      </c>
      <c r="G21" s="28">
        <v>0.3487208008898777</v>
      </c>
      <c r="H21" s="28">
        <v>0.3390563742057591</v>
      </c>
      <c r="I21" s="28">
        <v>0.8336654709711704</v>
      </c>
      <c r="J21" s="28">
        <v>0.819511558051456</v>
      </c>
      <c r="K21" s="28">
        <v>1.230554498160132</v>
      </c>
      <c r="L21" s="28">
        <v>1.3798306956201694</v>
      </c>
      <c r="M21" s="28">
        <v>1.7868595539481615</v>
      </c>
      <c r="N21" s="28">
        <v>1.9339388934764656</v>
      </c>
      <c r="O21" s="28">
        <v>1.7272307514717766</v>
      </c>
      <c r="P21" s="28">
        <v>1.5290228597041686</v>
      </c>
      <c r="Q21" s="28">
        <v>1.187628198207924</v>
      </c>
      <c r="R21" s="28">
        <v>1.068759004105188</v>
      </c>
    </row>
    <row r="22" spans="1:18" ht="24">
      <c r="A22" s="11" t="s">
        <v>14</v>
      </c>
      <c r="B22" s="27">
        <v>0</v>
      </c>
      <c r="C22" s="27">
        <v>0</v>
      </c>
      <c r="D22" s="27">
        <v>0</v>
      </c>
      <c r="E22" s="27">
        <v>0.0005342833708519447</v>
      </c>
      <c r="F22" s="27">
        <v>0.0004480235699379663</v>
      </c>
      <c r="G22" s="27">
        <v>0.00044074471076122865</v>
      </c>
      <c r="H22" s="27">
        <v>0.0004403616731773691</v>
      </c>
      <c r="I22" s="27">
        <v>0.0006714556599008672</v>
      </c>
      <c r="J22" s="27">
        <v>0.0004025333021134373</v>
      </c>
      <c r="K22" s="27">
        <v>0.004699597654351747</v>
      </c>
      <c r="L22" s="27">
        <v>0.007092014245194539</v>
      </c>
      <c r="M22" s="27">
        <v>0.009214626388319061</v>
      </c>
      <c r="N22" s="27">
        <v>0.011688193160425466</v>
      </c>
      <c r="O22" s="27">
        <v>0.009064213147241982</v>
      </c>
      <c r="P22" s="27">
        <v>0.00871274883975526</v>
      </c>
      <c r="Q22" s="27">
        <v>0.007929880758913712</v>
      </c>
      <c r="R22" s="27">
        <v>0.004013229742320261</v>
      </c>
    </row>
    <row r="23" spans="1:18" ht="12.75">
      <c r="A23" s="17"/>
      <c r="B23" s="14"/>
      <c r="C23" s="18"/>
      <c r="D23" s="18"/>
      <c r="E23" s="18"/>
      <c r="F23" s="18"/>
      <c r="G23" s="18"/>
      <c r="H23" s="18"/>
      <c r="I23" s="18"/>
      <c r="J23" s="18"/>
      <c r="K23" s="7"/>
      <c r="L23" s="7"/>
      <c r="M23" s="18"/>
      <c r="N23" s="18"/>
      <c r="O23" s="18"/>
      <c r="P23" s="18"/>
      <c r="Q23" s="18"/>
      <c r="R23" s="18"/>
    </row>
    <row r="24" spans="1:18" ht="12.75">
      <c r="A24" s="6" t="s">
        <v>15</v>
      </c>
      <c r="B24" s="19">
        <v>1991</v>
      </c>
      <c r="C24" s="10">
        <v>1992</v>
      </c>
      <c r="D24" s="10">
        <v>1993</v>
      </c>
      <c r="E24" s="10">
        <v>1994</v>
      </c>
      <c r="F24" s="10">
        <v>1995</v>
      </c>
      <c r="G24" s="10">
        <v>1996</v>
      </c>
      <c r="H24" s="10">
        <v>1997</v>
      </c>
      <c r="I24" s="10">
        <v>1998</v>
      </c>
      <c r="J24" s="10">
        <v>1999</v>
      </c>
      <c r="K24" s="10">
        <v>2000</v>
      </c>
      <c r="L24" s="10">
        <v>2001</v>
      </c>
      <c r="M24" s="10">
        <v>2002</v>
      </c>
      <c r="N24" s="10">
        <v>2003</v>
      </c>
      <c r="O24" s="10">
        <v>2004</v>
      </c>
      <c r="P24" s="10">
        <v>2005</v>
      </c>
      <c r="Q24" s="8">
        <v>2006</v>
      </c>
      <c r="R24" s="18"/>
    </row>
    <row r="25" spans="1:18" ht="24">
      <c r="A25" s="11" t="s">
        <v>16</v>
      </c>
      <c r="B25" s="20">
        <v>1</v>
      </c>
      <c r="C25" s="20">
        <v>1</v>
      </c>
      <c r="D25" s="20">
        <v>1</v>
      </c>
      <c r="E25" s="20">
        <v>1</v>
      </c>
      <c r="F25" s="20">
        <v>1</v>
      </c>
      <c r="G25" s="20">
        <v>1</v>
      </c>
      <c r="H25" s="20">
        <v>1</v>
      </c>
      <c r="I25" s="20">
        <v>1</v>
      </c>
      <c r="J25" s="20">
        <v>1</v>
      </c>
      <c r="K25" s="20">
        <v>1</v>
      </c>
      <c r="L25" s="20">
        <v>1</v>
      </c>
      <c r="M25" s="20">
        <v>1</v>
      </c>
      <c r="N25" s="20">
        <v>1</v>
      </c>
      <c r="O25" s="18">
        <v>1</v>
      </c>
      <c r="P25" s="18">
        <v>1</v>
      </c>
      <c r="Q25" s="18">
        <v>1</v>
      </c>
      <c r="R25" s="18"/>
    </row>
    <row r="26" spans="1:18" ht="24">
      <c r="A26" s="11" t="s">
        <v>17</v>
      </c>
      <c r="B26" s="20">
        <v>18</v>
      </c>
      <c r="C26" s="20">
        <v>18</v>
      </c>
      <c r="D26" s="20">
        <v>18</v>
      </c>
      <c r="E26" s="20">
        <v>18</v>
      </c>
      <c r="F26" s="20">
        <v>18</v>
      </c>
      <c r="G26" s="20">
        <v>18</v>
      </c>
      <c r="H26" s="20">
        <v>18</v>
      </c>
      <c r="I26" s="20">
        <v>18</v>
      </c>
      <c r="J26" s="20">
        <v>18</v>
      </c>
      <c r="K26" s="20">
        <v>18</v>
      </c>
      <c r="L26" s="20">
        <v>18</v>
      </c>
      <c r="M26" s="20">
        <v>18</v>
      </c>
      <c r="N26" s="20">
        <v>18</v>
      </c>
      <c r="O26" s="18">
        <v>18</v>
      </c>
      <c r="P26" s="18">
        <v>18</v>
      </c>
      <c r="Q26" s="18">
        <v>18</v>
      </c>
      <c r="R26" s="18"/>
    </row>
    <row r="27" spans="1:18" ht="24">
      <c r="A27" s="11" t="s">
        <v>18</v>
      </c>
      <c r="B27" s="21">
        <v>4</v>
      </c>
      <c r="C27" s="21">
        <v>4</v>
      </c>
      <c r="D27" s="21">
        <v>4</v>
      </c>
      <c r="E27" s="21">
        <v>4</v>
      </c>
      <c r="F27" s="21">
        <v>4</v>
      </c>
      <c r="G27" s="21">
        <v>4</v>
      </c>
      <c r="H27" s="21">
        <v>4</v>
      </c>
      <c r="I27" s="21">
        <v>4</v>
      </c>
      <c r="J27" s="21">
        <v>4</v>
      </c>
      <c r="K27" s="21">
        <v>4</v>
      </c>
      <c r="L27" s="21">
        <v>4</v>
      </c>
      <c r="M27" s="21">
        <v>4</v>
      </c>
      <c r="N27" s="18">
        <v>4</v>
      </c>
      <c r="O27" s="18">
        <v>4</v>
      </c>
      <c r="P27" s="18">
        <v>4</v>
      </c>
      <c r="Q27" s="18">
        <v>4</v>
      </c>
      <c r="R27" s="18"/>
    </row>
    <row r="28" spans="1:18" ht="24">
      <c r="A28" s="11" t="s">
        <v>19</v>
      </c>
      <c r="B28" s="21">
        <v>3</v>
      </c>
      <c r="C28" s="21">
        <v>3</v>
      </c>
      <c r="D28" s="21">
        <v>3</v>
      </c>
      <c r="E28" s="21">
        <v>3</v>
      </c>
      <c r="F28" s="21">
        <v>3</v>
      </c>
      <c r="G28" s="21">
        <v>3</v>
      </c>
      <c r="H28" s="21">
        <v>3</v>
      </c>
      <c r="I28" s="21">
        <v>3</v>
      </c>
      <c r="J28" s="21">
        <v>3</v>
      </c>
      <c r="K28" s="21">
        <v>3</v>
      </c>
      <c r="L28" s="21">
        <v>3</v>
      </c>
      <c r="M28" s="21">
        <v>3</v>
      </c>
      <c r="N28" s="18">
        <v>3</v>
      </c>
      <c r="O28" s="18">
        <v>3</v>
      </c>
      <c r="P28" s="18">
        <v>3</v>
      </c>
      <c r="Q28" s="18">
        <v>3</v>
      </c>
      <c r="R28" s="18"/>
    </row>
    <row r="29" spans="1:18" ht="24">
      <c r="A29" s="11" t="s">
        <v>20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3</v>
      </c>
      <c r="I29" s="21">
        <v>3</v>
      </c>
      <c r="J29" s="21">
        <v>3</v>
      </c>
      <c r="K29" s="21">
        <v>3</v>
      </c>
      <c r="L29" s="21">
        <v>3</v>
      </c>
      <c r="M29" s="21">
        <v>3</v>
      </c>
      <c r="N29" s="18">
        <v>3</v>
      </c>
      <c r="O29" s="18">
        <v>3</v>
      </c>
      <c r="P29" s="18">
        <v>3</v>
      </c>
      <c r="Q29" s="18">
        <v>3</v>
      </c>
      <c r="R29" s="18"/>
    </row>
    <row r="30" spans="1:18" ht="24">
      <c r="A30" s="11" t="s">
        <v>21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5</v>
      </c>
      <c r="I30" s="21">
        <v>5</v>
      </c>
      <c r="J30" s="21">
        <v>5</v>
      </c>
      <c r="K30" s="21">
        <v>5</v>
      </c>
      <c r="L30" s="21">
        <v>5</v>
      </c>
      <c r="M30" s="21">
        <v>5</v>
      </c>
      <c r="N30" s="18">
        <v>5</v>
      </c>
      <c r="O30" s="18">
        <v>5</v>
      </c>
      <c r="P30" s="18">
        <v>5</v>
      </c>
      <c r="Q30" s="18">
        <v>5</v>
      </c>
      <c r="R30" s="18"/>
    </row>
    <row r="31" spans="1:18" ht="24">
      <c r="A31" s="11" t="s">
        <v>22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2</v>
      </c>
      <c r="I31" s="21">
        <v>2</v>
      </c>
      <c r="J31" s="21">
        <v>2</v>
      </c>
      <c r="K31" s="21">
        <v>2</v>
      </c>
      <c r="L31" s="21">
        <v>2</v>
      </c>
      <c r="M31" s="21">
        <v>2</v>
      </c>
      <c r="N31" s="18">
        <v>2</v>
      </c>
      <c r="O31" s="18">
        <v>2</v>
      </c>
      <c r="P31" s="18">
        <v>2</v>
      </c>
      <c r="Q31" s="18">
        <v>2</v>
      </c>
      <c r="R31" s="18"/>
    </row>
    <row r="32" spans="1:18" ht="24">
      <c r="A32" s="11" t="s">
        <v>23</v>
      </c>
      <c r="B32" s="21">
        <v>0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18">
        <v>0</v>
      </c>
      <c r="O32" s="18">
        <v>0</v>
      </c>
      <c r="P32" s="18">
        <v>0</v>
      </c>
      <c r="Q32" s="18">
        <v>0</v>
      </c>
      <c r="R32" s="18"/>
    </row>
    <row r="33" spans="1:18" ht="12.75">
      <c r="A33" s="11" t="s">
        <v>24</v>
      </c>
      <c r="B33" s="21">
        <v>0</v>
      </c>
      <c r="C33" s="21">
        <v>0</v>
      </c>
      <c r="D33" s="21">
        <v>0</v>
      </c>
      <c r="E33" s="21">
        <v>0</v>
      </c>
      <c r="F33" s="21">
        <v>0</v>
      </c>
      <c r="G33" s="21">
        <v>0</v>
      </c>
      <c r="H33" s="21">
        <v>4</v>
      </c>
      <c r="I33" s="21">
        <v>4</v>
      </c>
      <c r="J33" s="21">
        <v>4</v>
      </c>
      <c r="K33" s="21">
        <v>4</v>
      </c>
      <c r="L33" s="21">
        <v>4</v>
      </c>
      <c r="M33" s="21">
        <v>4</v>
      </c>
      <c r="N33" s="18">
        <v>4</v>
      </c>
      <c r="O33" s="18">
        <v>4</v>
      </c>
      <c r="P33" s="18">
        <v>4</v>
      </c>
      <c r="Q33" s="18">
        <v>4</v>
      </c>
      <c r="R33" s="18"/>
    </row>
    <row r="34" spans="1:18" ht="24">
      <c r="A34" s="11" t="s">
        <v>25</v>
      </c>
      <c r="B34" s="21">
        <v>0</v>
      </c>
      <c r="C34" s="21">
        <v>0</v>
      </c>
      <c r="D34" s="21">
        <v>0</v>
      </c>
      <c r="E34" s="21">
        <v>0</v>
      </c>
      <c r="F34" s="21">
        <v>0</v>
      </c>
      <c r="G34" s="21">
        <v>0</v>
      </c>
      <c r="H34" s="21">
        <v>4</v>
      </c>
      <c r="I34" s="21">
        <v>4</v>
      </c>
      <c r="J34" s="21">
        <v>4</v>
      </c>
      <c r="K34" s="21">
        <v>4</v>
      </c>
      <c r="L34" s="21">
        <v>4</v>
      </c>
      <c r="M34" s="21">
        <v>4</v>
      </c>
      <c r="N34" s="18">
        <v>4</v>
      </c>
      <c r="O34" s="18">
        <v>4</v>
      </c>
      <c r="P34" s="18">
        <v>4</v>
      </c>
      <c r="Q34" s="18">
        <v>4</v>
      </c>
      <c r="R34" s="18"/>
    </row>
    <row r="35" spans="1:18" ht="24">
      <c r="A35" s="11" t="s">
        <v>26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4</v>
      </c>
      <c r="I35" s="21">
        <v>4</v>
      </c>
      <c r="J35" s="21">
        <v>4</v>
      </c>
      <c r="K35" s="21">
        <v>4</v>
      </c>
      <c r="L35" s="21">
        <v>4</v>
      </c>
      <c r="M35" s="21">
        <v>4</v>
      </c>
      <c r="N35" s="18">
        <v>4</v>
      </c>
      <c r="O35" s="18">
        <v>4</v>
      </c>
      <c r="P35" s="18">
        <v>4</v>
      </c>
      <c r="Q35" s="18">
        <v>4</v>
      </c>
      <c r="R35" s="18"/>
    </row>
    <row r="36" spans="1:18" ht="12.75">
      <c r="A36" s="11" t="s">
        <v>27</v>
      </c>
      <c r="B36" s="21">
        <v>7</v>
      </c>
      <c r="C36" s="21">
        <v>7</v>
      </c>
      <c r="D36" s="21">
        <v>7</v>
      </c>
      <c r="E36" s="21">
        <v>7</v>
      </c>
      <c r="F36" s="21">
        <v>7</v>
      </c>
      <c r="G36" s="21">
        <v>7</v>
      </c>
      <c r="H36" s="21">
        <v>29</v>
      </c>
      <c r="I36" s="21">
        <v>29</v>
      </c>
      <c r="J36" s="21">
        <v>29</v>
      </c>
      <c r="K36" s="21">
        <v>29</v>
      </c>
      <c r="L36" s="21">
        <v>29</v>
      </c>
      <c r="M36" s="21">
        <v>29</v>
      </c>
      <c r="N36" s="21">
        <v>29</v>
      </c>
      <c r="O36" s="21">
        <f>SUM(O27:O35)</f>
        <v>29</v>
      </c>
      <c r="P36" s="21">
        <f>SUM(P27:P35)</f>
        <v>29</v>
      </c>
      <c r="Q36" s="21">
        <f>SUM(Q27:Q35)</f>
        <v>29</v>
      </c>
      <c r="R36" s="18"/>
    </row>
    <row r="37" spans="1:18" ht="24">
      <c r="A37" s="11" t="s">
        <v>28</v>
      </c>
      <c r="B37" s="20"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1</v>
      </c>
      <c r="I37" s="20">
        <v>1</v>
      </c>
      <c r="J37" s="20">
        <v>1</v>
      </c>
      <c r="K37" s="20">
        <v>1</v>
      </c>
      <c r="L37" s="20">
        <v>1</v>
      </c>
      <c r="M37" s="20">
        <v>1</v>
      </c>
      <c r="N37" s="20">
        <v>1</v>
      </c>
      <c r="O37" s="20">
        <v>1</v>
      </c>
      <c r="P37" s="18">
        <v>1</v>
      </c>
      <c r="Q37" s="18">
        <v>1</v>
      </c>
      <c r="R37" s="18"/>
    </row>
    <row r="38" spans="1:18" ht="24">
      <c r="A38" s="11" t="s">
        <v>29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1</v>
      </c>
      <c r="I38" s="20">
        <v>1</v>
      </c>
      <c r="J38" s="20">
        <v>1</v>
      </c>
      <c r="K38" s="20">
        <v>1</v>
      </c>
      <c r="L38" s="20">
        <v>1</v>
      </c>
      <c r="M38" s="20">
        <v>1</v>
      </c>
      <c r="N38" s="20">
        <v>1</v>
      </c>
      <c r="O38" s="20">
        <v>1</v>
      </c>
      <c r="P38" s="18">
        <v>1</v>
      </c>
      <c r="Q38" s="18">
        <v>1</v>
      </c>
      <c r="R38" s="18"/>
    </row>
    <row r="39" spans="1:18" ht="24">
      <c r="A39" s="11" t="s">
        <v>30</v>
      </c>
      <c r="B39" s="20">
        <v>0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  <c r="H39" s="20">
        <v>1</v>
      </c>
      <c r="I39" s="20">
        <v>1</v>
      </c>
      <c r="J39" s="20">
        <v>1</v>
      </c>
      <c r="K39" s="20">
        <v>1</v>
      </c>
      <c r="L39" s="20">
        <v>1</v>
      </c>
      <c r="M39" s="20">
        <v>1</v>
      </c>
      <c r="N39" s="20">
        <v>1</v>
      </c>
      <c r="O39" s="20">
        <v>1</v>
      </c>
      <c r="P39" s="18">
        <v>1</v>
      </c>
      <c r="Q39" s="18">
        <v>1</v>
      </c>
      <c r="R39" s="18"/>
    </row>
    <row r="40" spans="1:18" ht="24">
      <c r="A40" s="11" t="s">
        <v>31</v>
      </c>
      <c r="B40" s="20">
        <v>0</v>
      </c>
      <c r="C40" s="20">
        <v>0</v>
      </c>
      <c r="D40" s="20">
        <v>0</v>
      </c>
      <c r="E40" s="20">
        <v>0</v>
      </c>
      <c r="F40" s="20">
        <v>0</v>
      </c>
      <c r="G40" s="20">
        <v>0</v>
      </c>
      <c r="H40" s="20">
        <v>3</v>
      </c>
      <c r="I40" s="20">
        <v>3</v>
      </c>
      <c r="J40" s="20">
        <v>3</v>
      </c>
      <c r="K40" s="20">
        <v>3</v>
      </c>
      <c r="L40" s="20">
        <v>3</v>
      </c>
      <c r="M40" s="20">
        <v>3</v>
      </c>
      <c r="N40" s="20">
        <v>3</v>
      </c>
      <c r="O40" s="20">
        <v>3</v>
      </c>
      <c r="P40" s="18">
        <v>3</v>
      </c>
      <c r="Q40" s="18">
        <v>3</v>
      </c>
      <c r="R40" s="18"/>
    </row>
    <row r="41" spans="1:18" ht="12.75">
      <c r="A41" s="17"/>
      <c r="B41" s="1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1:18" ht="12.75">
      <c r="A42" s="22" t="s">
        <v>32</v>
      </c>
      <c r="B42" s="1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1:19" ht="12.75">
      <c r="A43" s="6" t="s">
        <v>33</v>
      </c>
      <c r="B43" s="10">
        <v>1991</v>
      </c>
      <c r="C43" s="10">
        <v>1992</v>
      </c>
      <c r="D43" s="10">
        <v>1993</v>
      </c>
      <c r="E43" s="10">
        <v>1994</v>
      </c>
      <c r="F43" s="10">
        <v>1995</v>
      </c>
      <c r="G43" s="10">
        <v>1996</v>
      </c>
      <c r="H43" s="10">
        <v>1997</v>
      </c>
      <c r="I43" s="10">
        <v>1998</v>
      </c>
      <c r="J43" s="10">
        <v>1999</v>
      </c>
      <c r="K43" s="10">
        <v>2000</v>
      </c>
      <c r="L43" s="10">
        <v>2001</v>
      </c>
      <c r="M43" s="10">
        <v>2002</v>
      </c>
      <c r="N43" s="10">
        <v>2003</v>
      </c>
      <c r="O43" s="10">
        <v>2004</v>
      </c>
      <c r="P43" s="10">
        <v>2005</v>
      </c>
      <c r="Q43" s="10">
        <v>2006</v>
      </c>
      <c r="R43" s="10">
        <v>2007</v>
      </c>
      <c r="S43" s="10">
        <v>2008</v>
      </c>
    </row>
    <row r="44" spans="1:19" ht="12.75">
      <c r="A44" s="11" t="s">
        <v>34</v>
      </c>
      <c r="B44" s="20"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18">
        <v>0</v>
      </c>
      <c r="S44" s="18">
        <v>0</v>
      </c>
    </row>
    <row r="45" spans="1:19" ht="12.75">
      <c r="A45" s="11" t="s">
        <v>35</v>
      </c>
      <c r="B45" s="20">
        <v>0</v>
      </c>
      <c r="C45" s="20">
        <v>0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O45" s="20">
        <v>0</v>
      </c>
      <c r="P45" s="20">
        <v>0</v>
      </c>
      <c r="Q45" s="20">
        <v>0</v>
      </c>
      <c r="R45" s="18">
        <v>0</v>
      </c>
      <c r="S45" s="18">
        <v>0</v>
      </c>
    </row>
    <row r="46" spans="1:19" ht="12.75">
      <c r="A46" s="11" t="s">
        <v>36</v>
      </c>
      <c r="B46" s="20">
        <v>0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18">
        <v>0</v>
      </c>
      <c r="S46" s="18">
        <v>0</v>
      </c>
    </row>
    <row r="47" spans="1:19" ht="12.75">
      <c r="A47" s="11" t="s">
        <v>37</v>
      </c>
      <c r="B47" s="23">
        <v>1</v>
      </c>
      <c r="C47" s="23">
        <v>1</v>
      </c>
      <c r="D47" s="23">
        <v>1</v>
      </c>
      <c r="E47" s="23">
        <v>1</v>
      </c>
      <c r="F47" s="23">
        <v>1</v>
      </c>
      <c r="G47" s="23">
        <v>1</v>
      </c>
      <c r="H47" s="23">
        <v>1</v>
      </c>
      <c r="I47" s="23">
        <v>1</v>
      </c>
      <c r="J47" s="23">
        <v>1</v>
      </c>
      <c r="K47" s="23">
        <v>1</v>
      </c>
      <c r="L47" s="23">
        <v>1</v>
      </c>
      <c r="M47" s="23">
        <v>1</v>
      </c>
      <c r="N47" s="23">
        <v>1</v>
      </c>
      <c r="O47" s="23">
        <v>1</v>
      </c>
      <c r="P47" s="23">
        <v>1</v>
      </c>
      <c r="Q47" s="23">
        <v>1</v>
      </c>
      <c r="R47" s="18">
        <v>1</v>
      </c>
      <c r="S47" s="18">
        <v>1</v>
      </c>
    </row>
    <row r="48" spans="1:19" ht="12.75">
      <c r="A48" s="11" t="s">
        <v>38</v>
      </c>
      <c r="B48" s="23">
        <v>0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18">
        <v>0</v>
      </c>
      <c r="S48" s="18">
        <v>0</v>
      </c>
    </row>
    <row r="49" spans="1:19" ht="12.75">
      <c r="A49" s="11" t="s">
        <v>39</v>
      </c>
      <c r="B49" s="20"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18">
        <v>0</v>
      </c>
      <c r="S49" s="18">
        <v>0</v>
      </c>
    </row>
    <row r="50" spans="1:19" ht="12.75">
      <c r="A50" s="11" t="s">
        <v>40</v>
      </c>
      <c r="B50" s="23">
        <v>2</v>
      </c>
      <c r="C50" s="23">
        <v>2</v>
      </c>
      <c r="D50" s="23">
        <v>2</v>
      </c>
      <c r="E50" s="23">
        <v>2</v>
      </c>
      <c r="F50" s="23">
        <v>2</v>
      </c>
      <c r="G50" s="23">
        <v>2</v>
      </c>
      <c r="H50" s="23">
        <v>2</v>
      </c>
      <c r="I50" s="23">
        <v>2</v>
      </c>
      <c r="J50" s="23">
        <v>2</v>
      </c>
      <c r="K50" s="23">
        <v>2</v>
      </c>
      <c r="L50" s="23">
        <v>2</v>
      </c>
      <c r="M50" s="23">
        <v>2</v>
      </c>
      <c r="N50" s="23">
        <v>2</v>
      </c>
      <c r="O50" s="23">
        <v>2</v>
      </c>
      <c r="P50" s="20">
        <v>2</v>
      </c>
      <c r="Q50" s="20">
        <v>2</v>
      </c>
      <c r="R50" s="18">
        <v>2</v>
      </c>
      <c r="S50" s="18">
        <v>2</v>
      </c>
    </row>
    <row r="51" spans="1:19" ht="12.75">
      <c r="A51" s="11" t="s">
        <v>41</v>
      </c>
      <c r="B51" s="23">
        <v>1</v>
      </c>
      <c r="C51" s="23">
        <v>1</v>
      </c>
      <c r="D51" s="23">
        <v>1</v>
      </c>
      <c r="E51" s="23">
        <v>1</v>
      </c>
      <c r="F51" s="23">
        <v>1</v>
      </c>
      <c r="G51" s="23">
        <v>1</v>
      </c>
      <c r="H51" s="23">
        <v>1</v>
      </c>
      <c r="I51" s="23">
        <v>1</v>
      </c>
      <c r="J51" s="23">
        <v>1</v>
      </c>
      <c r="K51" s="23">
        <v>1</v>
      </c>
      <c r="L51" s="23">
        <v>1</v>
      </c>
      <c r="M51" s="23">
        <v>1</v>
      </c>
      <c r="N51" s="23">
        <v>1</v>
      </c>
      <c r="O51" s="23">
        <v>1</v>
      </c>
      <c r="P51" s="23">
        <v>1</v>
      </c>
      <c r="Q51" s="23">
        <v>1</v>
      </c>
      <c r="R51" s="18">
        <v>1</v>
      </c>
      <c r="S51" s="18">
        <v>1</v>
      </c>
    </row>
    <row r="52" spans="1:19" ht="12.75">
      <c r="A52" s="11" t="s">
        <v>42</v>
      </c>
      <c r="B52" s="23">
        <v>0</v>
      </c>
      <c r="C52" s="23">
        <v>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0</v>
      </c>
      <c r="R52" s="18">
        <v>0</v>
      </c>
      <c r="S52" s="18">
        <v>0</v>
      </c>
    </row>
    <row r="53" spans="1:19" ht="12.75">
      <c r="A53" s="11" t="s">
        <v>43</v>
      </c>
      <c r="B53" s="24">
        <v>1</v>
      </c>
      <c r="C53" s="24">
        <v>1</v>
      </c>
      <c r="D53" s="24">
        <v>1</v>
      </c>
      <c r="E53" s="24">
        <v>1</v>
      </c>
      <c r="F53" s="24">
        <v>1</v>
      </c>
      <c r="G53" s="24">
        <v>1</v>
      </c>
      <c r="H53" s="24">
        <v>1</v>
      </c>
      <c r="I53" s="24">
        <v>1</v>
      </c>
      <c r="J53" s="24">
        <v>1</v>
      </c>
      <c r="K53" s="24">
        <v>1</v>
      </c>
      <c r="L53" s="24">
        <v>1</v>
      </c>
      <c r="M53" s="24">
        <v>1</v>
      </c>
      <c r="N53" s="24">
        <v>1</v>
      </c>
      <c r="O53" s="24">
        <v>1</v>
      </c>
      <c r="P53" s="24">
        <v>1</v>
      </c>
      <c r="Q53" s="24">
        <v>1</v>
      </c>
      <c r="R53" s="18">
        <v>1</v>
      </c>
      <c r="S53" s="18">
        <v>1</v>
      </c>
    </row>
    <row r="54" spans="1:19" ht="12.75">
      <c r="A54" s="11" t="s">
        <v>44</v>
      </c>
      <c r="B54" s="20"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4">
        <v>0</v>
      </c>
      <c r="R54" s="18">
        <v>0</v>
      </c>
      <c r="S54" s="18">
        <v>0</v>
      </c>
    </row>
    <row r="55" spans="1:19" ht="12.75">
      <c r="A55" s="11" t="s">
        <v>45</v>
      </c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0</v>
      </c>
      <c r="O55" s="23">
        <v>0</v>
      </c>
      <c r="P55" s="23">
        <v>0</v>
      </c>
      <c r="Q55" s="23">
        <v>0</v>
      </c>
      <c r="R55" s="18">
        <v>0</v>
      </c>
      <c r="S55" s="18">
        <v>0</v>
      </c>
    </row>
    <row r="56" spans="1:19" ht="12.75">
      <c r="A56" s="17"/>
      <c r="B56" s="12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</row>
    <row r="57" spans="1:19" ht="24">
      <c r="A57" s="6" t="s">
        <v>46</v>
      </c>
      <c r="B57" s="10">
        <v>1991</v>
      </c>
      <c r="C57" s="10">
        <v>1992</v>
      </c>
      <c r="D57" s="10">
        <v>1993</v>
      </c>
      <c r="E57" s="10">
        <v>1994</v>
      </c>
      <c r="F57" s="10">
        <v>1995</v>
      </c>
      <c r="G57" s="10">
        <v>1996</v>
      </c>
      <c r="H57" s="10">
        <v>1997</v>
      </c>
      <c r="I57" s="10">
        <v>1998</v>
      </c>
      <c r="J57" s="10">
        <v>1999</v>
      </c>
      <c r="K57" s="10">
        <v>2000</v>
      </c>
      <c r="L57" s="10">
        <v>2001</v>
      </c>
      <c r="M57" s="10">
        <v>2002</v>
      </c>
      <c r="N57" s="10">
        <v>2003</v>
      </c>
      <c r="O57" s="10">
        <v>2004</v>
      </c>
      <c r="P57" s="10">
        <v>2005</v>
      </c>
      <c r="Q57" s="10">
        <v>2006</v>
      </c>
      <c r="R57" s="10">
        <v>2007</v>
      </c>
      <c r="S57" s="10">
        <v>2008</v>
      </c>
    </row>
    <row r="58" spans="1:19" ht="12.75">
      <c r="A58" s="11" t="s">
        <v>34</v>
      </c>
      <c r="B58" s="20">
        <v>0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</row>
    <row r="59" spans="1:19" ht="12.75">
      <c r="A59" s="11" t="s">
        <v>35</v>
      </c>
      <c r="B59" s="20">
        <v>0</v>
      </c>
      <c r="C59" s="20">
        <v>0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</row>
    <row r="60" spans="1:19" ht="12.75">
      <c r="A60" s="11" t="s">
        <v>36</v>
      </c>
      <c r="B60" s="20">
        <v>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</row>
    <row r="61" spans="1:19" ht="12.75">
      <c r="A61" s="11" t="s">
        <v>37</v>
      </c>
      <c r="B61" s="20">
        <v>0</v>
      </c>
      <c r="C61" s="20">
        <v>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0</v>
      </c>
    </row>
    <row r="62" spans="1:19" ht="12.75">
      <c r="A62" s="11" t="s">
        <v>38</v>
      </c>
      <c r="B62" s="20">
        <v>0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</row>
    <row r="63" spans="1:19" ht="12.75">
      <c r="A63" s="11" t="s">
        <v>39</v>
      </c>
      <c r="B63" s="20">
        <v>0</v>
      </c>
      <c r="C63" s="20">
        <v>0</v>
      </c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O63" s="20">
        <v>0</v>
      </c>
      <c r="P63" s="20">
        <v>0</v>
      </c>
      <c r="Q63" s="20">
        <v>0</v>
      </c>
      <c r="R63" s="20">
        <v>0</v>
      </c>
      <c r="S63" s="20">
        <v>0</v>
      </c>
    </row>
    <row r="64" spans="1:19" ht="12.75">
      <c r="A64" s="11" t="s">
        <v>40</v>
      </c>
      <c r="B64" s="20">
        <v>0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</row>
    <row r="65" spans="1:19" ht="12.75">
      <c r="A65" s="11" t="s">
        <v>41</v>
      </c>
      <c r="B65" s="20">
        <v>0</v>
      </c>
      <c r="C65" s="20">
        <v>0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</row>
    <row r="66" spans="1:19" ht="12.75">
      <c r="A66" s="11" t="s">
        <v>42</v>
      </c>
      <c r="B66" s="20">
        <v>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</row>
    <row r="67" spans="1:19" ht="12.75">
      <c r="A67" s="11" t="s">
        <v>43</v>
      </c>
      <c r="B67" s="20">
        <v>0</v>
      </c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</row>
    <row r="68" spans="1:19" ht="12.75">
      <c r="A68" s="11" t="s">
        <v>44</v>
      </c>
      <c r="B68" s="20">
        <v>0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5">
        <v>0</v>
      </c>
      <c r="R68" s="25">
        <v>0</v>
      </c>
      <c r="S68" s="25">
        <v>0</v>
      </c>
    </row>
    <row r="69" spans="1:19" ht="24">
      <c r="A69" s="11" t="s">
        <v>47</v>
      </c>
      <c r="B69" s="20">
        <v>0</v>
      </c>
      <c r="C69" s="20">
        <v>0</v>
      </c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20">
        <v>0</v>
      </c>
      <c r="P69" s="20">
        <v>0</v>
      </c>
      <c r="Q69" s="25">
        <v>0</v>
      </c>
      <c r="R69" s="25">
        <v>0</v>
      </c>
      <c r="S69" s="25">
        <v>0</v>
      </c>
    </row>
    <row r="70" spans="1:19" ht="12.75">
      <c r="A70" s="11" t="s">
        <v>48</v>
      </c>
      <c r="B70" s="20">
        <v>0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  <c r="H70" s="20">
        <v>0</v>
      </c>
      <c r="I70" s="20">
        <v>0</v>
      </c>
      <c r="J70" s="20">
        <v>0</v>
      </c>
      <c r="K70" s="20">
        <v>0</v>
      </c>
      <c r="L70" s="20">
        <v>0</v>
      </c>
      <c r="M70" s="20">
        <v>0</v>
      </c>
      <c r="N70" s="20">
        <v>0</v>
      </c>
      <c r="O70" s="18">
        <v>0</v>
      </c>
      <c r="P70" s="20">
        <v>0</v>
      </c>
      <c r="Q70" s="18">
        <v>0</v>
      </c>
      <c r="R70" s="18">
        <v>0</v>
      </c>
      <c r="S70" s="18">
        <v>0</v>
      </c>
    </row>
    <row r="71" spans="1:19" ht="12.75">
      <c r="A71" s="17"/>
      <c r="B71" s="20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</row>
    <row r="72" spans="1:19" ht="12.75">
      <c r="A72" s="22" t="s">
        <v>49</v>
      </c>
      <c r="B72" s="20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</row>
    <row r="73" spans="1:18" ht="36">
      <c r="A73" s="6" t="s">
        <v>50</v>
      </c>
      <c r="B73" s="10">
        <v>1991</v>
      </c>
      <c r="C73" s="10">
        <v>1992</v>
      </c>
      <c r="D73" s="10">
        <v>1993</v>
      </c>
      <c r="E73" s="10">
        <v>1994</v>
      </c>
      <c r="F73" s="10">
        <v>1995</v>
      </c>
      <c r="G73" s="10">
        <v>1996</v>
      </c>
      <c r="H73" s="10">
        <v>1997</v>
      </c>
      <c r="I73" s="10">
        <v>1998</v>
      </c>
      <c r="J73" s="10">
        <v>1999</v>
      </c>
      <c r="K73" s="10">
        <v>2000</v>
      </c>
      <c r="L73" s="10">
        <v>2001</v>
      </c>
      <c r="M73" s="8">
        <v>2002</v>
      </c>
      <c r="N73" s="10" t="s">
        <v>102</v>
      </c>
      <c r="O73" s="8">
        <v>2004</v>
      </c>
      <c r="P73" s="8">
        <v>2005</v>
      </c>
      <c r="Q73" s="8">
        <v>2006</v>
      </c>
      <c r="R73" s="8">
        <v>2007</v>
      </c>
    </row>
    <row r="74" spans="1:18" ht="24">
      <c r="A74" s="11" t="s">
        <v>51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>
        <v>31.8</v>
      </c>
      <c r="M74" s="12"/>
      <c r="N74" s="12">
        <v>24.8</v>
      </c>
      <c r="O74" s="18"/>
      <c r="P74" s="12">
        <v>26.3</v>
      </c>
      <c r="Q74" s="12"/>
      <c r="R74" s="12">
        <v>23</v>
      </c>
    </row>
    <row r="75" spans="1:18" ht="24">
      <c r="A75" s="11" t="s">
        <v>52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>
        <v>24.9</v>
      </c>
      <c r="M75" s="12"/>
      <c r="N75" s="12">
        <v>23.3</v>
      </c>
      <c r="O75" s="18"/>
      <c r="P75" s="12">
        <v>22</v>
      </c>
      <c r="Q75" s="12"/>
      <c r="R75" s="12">
        <v>19.1</v>
      </c>
    </row>
    <row r="76" spans="1:18" ht="24">
      <c r="A76" s="11" t="s">
        <v>53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>
        <v>28.4</v>
      </c>
      <c r="M76" s="12"/>
      <c r="N76" s="12">
        <v>24.3</v>
      </c>
      <c r="O76" s="18"/>
      <c r="P76" s="12">
        <v>24.2</v>
      </c>
      <c r="Q76" s="12"/>
      <c r="R76" s="12">
        <v>21.1</v>
      </c>
    </row>
    <row r="77" spans="1:18" ht="12.75">
      <c r="A77" s="17"/>
      <c r="B77" s="12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</row>
    <row r="78" spans="1:19" ht="28.5" customHeight="1">
      <c r="A78" s="6" t="s">
        <v>54</v>
      </c>
      <c r="B78" s="10">
        <v>1991</v>
      </c>
      <c r="C78" s="10">
        <v>1992</v>
      </c>
      <c r="D78" s="10">
        <v>1993</v>
      </c>
      <c r="E78" s="10">
        <v>1994</v>
      </c>
      <c r="F78" s="10">
        <v>1995</v>
      </c>
      <c r="G78" s="10">
        <v>1996</v>
      </c>
      <c r="H78" s="10">
        <v>1997</v>
      </c>
      <c r="I78" s="10">
        <v>1998</v>
      </c>
      <c r="J78" s="10">
        <v>1999</v>
      </c>
      <c r="K78" s="10">
        <v>2000</v>
      </c>
      <c r="L78" s="10">
        <v>2001</v>
      </c>
      <c r="M78" s="8">
        <v>2002</v>
      </c>
      <c r="N78" s="8">
        <v>2003</v>
      </c>
      <c r="O78" s="8">
        <v>2004</v>
      </c>
      <c r="P78" s="8">
        <v>2005</v>
      </c>
      <c r="Q78" s="8">
        <v>2006</v>
      </c>
      <c r="R78" s="8">
        <v>2007</v>
      </c>
      <c r="S78" s="8">
        <v>2008</v>
      </c>
    </row>
    <row r="79" spans="1:19" ht="24">
      <c r="A79" s="11" t="s">
        <v>55</v>
      </c>
      <c r="B79" s="20"/>
      <c r="C79" s="20"/>
      <c r="D79" s="20"/>
      <c r="E79" s="20"/>
      <c r="F79" s="20"/>
      <c r="G79" s="20"/>
      <c r="H79" s="20"/>
      <c r="I79" s="20">
        <v>20.5</v>
      </c>
      <c r="J79" s="20">
        <v>14.8</v>
      </c>
      <c r="K79" s="20">
        <v>13.9</v>
      </c>
      <c r="L79" s="12">
        <v>10.2</v>
      </c>
      <c r="M79" s="12"/>
      <c r="N79" s="12"/>
      <c r="O79" s="12"/>
      <c r="P79" s="12"/>
      <c r="Q79" s="12"/>
      <c r="R79" s="12"/>
      <c r="S79" s="12"/>
    </row>
    <row r="80" spans="1:19" ht="24">
      <c r="A80" s="11" t="s">
        <v>56</v>
      </c>
      <c r="B80" s="20"/>
      <c r="C80" s="20"/>
      <c r="D80" s="20"/>
      <c r="E80" s="20"/>
      <c r="F80" s="20"/>
      <c r="G80" s="20"/>
      <c r="H80" s="20"/>
      <c r="I80" s="20">
        <v>32.9</v>
      </c>
      <c r="J80" s="20">
        <v>32.7</v>
      </c>
      <c r="K80" s="20">
        <v>28.1</v>
      </c>
      <c r="L80" s="12">
        <v>24.7</v>
      </c>
      <c r="M80" s="12"/>
      <c r="N80" s="12"/>
      <c r="O80" s="12"/>
      <c r="P80" s="12"/>
      <c r="Q80" s="12"/>
      <c r="R80" s="12"/>
      <c r="S80" s="12"/>
    </row>
    <row r="81" spans="1:19" ht="12.75">
      <c r="A81" s="17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8"/>
      <c r="N81" s="18"/>
      <c r="O81" s="18"/>
      <c r="P81" s="18"/>
      <c r="Q81" s="12"/>
      <c r="R81" s="12"/>
      <c r="S81" s="12"/>
    </row>
    <row r="82" spans="1:18" ht="24">
      <c r="A82" s="6" t="s">
        <v>57</v>
      </c>
      <c r="B82" s="10">
        <v>1991</v>
      </c>
      <c r="C82" s="10">
        <v>1992</v>
      </c>
      <c r="D82" s="10">
        <v>1993</v>
      </c>
      <c r="E82" s="10">
        <v>1994</v>
      </c>
      <c r="F82" s="10">
        <v>1995</v>
      </c>
      <c r="G82" s="10">
        <v>1996</v>
      </c>
      <c r="H82" s="10">
        <v>1997</v>
      </c>
      <c r="I82" s="10">
        <v>1998</v>
      </c>
      <c r="J82" s="10">
        <v>1999</v>
      </c>
      <c r="K82" s="10">
        <v>2000</v>
      </c>
      <c r="L82" s="10">
        <v>2001</v>
      </c>
      <c r="M82" s="10">
        <v>2002</v>
      </c>
      <c r="N82" s="10">
        <v>2003</v>
      </c>
      <c r="O82" s="10">
        <v>2004</v>
      </c>
      <c r="P82" s="8">
        <v>2005</v>
      </c>
      <c r="Q82" s="8">
        <v>2006</v>
      </c>
      <c r="R82" s="8">
        <v>2007</v>
      </c>
    </row>
    <row r="83" spans="1:18" ht="24">
      <c r="A83" s="11" t="s">
        <v>58</v>
      </c>
      <c r="B83" s="13">
        <v>23.8</v>
      </c>
      <c r="C83" s="13">
        <v>25.8</v>
      </c>
      <c r="D83" s="13">
        <v>26.6</v>
      </c>
      <c r="E83" s="13">
        <v>23</v>
      </c>
      <c r="F83" s="13">
        <v>27.2</v>
      </c>
      <c r="G83" s="13">
        <v>27.5</v>
      </c>
      <c r="H83" s="13">
        <v>28</v>
      </c>
      <c r="I83" s="13">
        <v>25.3</v>
      </c>
      <c r="J83" s="13">
        <v>27.4</v>
      </c>
      <c r="K83" s="13">
        <v>25.3</v>
      </c>
      <c r="L83" s="13">
        <v>25.2</v>
      </c>
      <c r="M83" s="13">
        <v>26.8</v>
      </c>
      <c r="N83" s="13">
        <v>26.7</v>
      </c>
      <c r="O83" s="13">
        <v>23.7</v>
      </c>
      <c r="P83" s="12">
        <v>23.3</v>
      </c>
      <c r="Q83" s="12">
        <v>20.6</v>
      </c>
      <c r="R83" s="12">
        <v>22</v>
      </c>
    </row>
    <row r="84" spans="1:18" ht="24">
      <c r="A84" s="11" t="s">
        <v>59</v>
      </c>
      <c r="B84" s="13">
        <v>20.8</v>
      </c>
      <c r="C84" s="13">
        <v>19.3</v>
      </c>
      <c r="D84" s="13">
        <v>20.8</v>
      </c>
      <c r="E84" s="13">
        <v>19.8</v>
      </c>
      <c r="F84" s="13">
        <v>20.4</v>
      </c>
      <c r="G84" s="13">
        <v>18.5</v>
      </c>
      <c r="H84" s="13">
        <v>17.5</v>
      </c>
      <c r="I84" s="13">
        <v>18.9</v>
      </c>
      <c r="J84" s="13">
        <v>17.7</v>
      </c>
      <c r="K84" s="13">
        <v>18.8</v>
      </c>
      <c r="L84" s="13">
        <v>19.9</v>
      </c>
      <c r="M84" s="13">
        <v>19.1</v>
      </c>
      <c r="N84" s="13">
        <v>17.6</v>
      </c>
      <c r="O84" s="13">
        <v>17.5</v>
      </c>
      <c r="P84" s="12">
        <v>16.8</v>
      </c>
      <c r="Q84" s="12">
        <v>15.6</v>
      </c>
      <c r="R84" s="12">
        <v>16.9</v>
      </c>
    </row>
    <row r="85" spans="1:18" ht="24">
      <c r="A85" s="11" t="s">
        <v>60</v>
      </c>
      <c r="B85" s="13">
        <v>22.2</v>
      </c>
      <c r="C85" s="13">
        <v>22.5</v>
      </c>
      <c r="D85" s="13">
        <v>23.6</v>
      </c>
      <c r="E85" s="13">
        <v>21.4</v>
      </c>
      <c r="F85" s="13">
        <v>23.7</v>
      </c>
      <c r="G85" s="13">
        <v>22.9</v>
      </c>
      <c r="H85" s="13">
        <v>22.6</v>
      </c>
      <c r="I85" s="13">
        <v>22</v>
      </c>
      <c r="J85" s="13">
        <v>22.4</v>
      </c>
      <c r="K85" s="13">
        <v>22</v>
      </c>
      <c r="L85" s="13">
        <v>22.5</v>
      </c>
      <c r="M85" s="13">
        <v>22.9</v>
      </c>
      <c r="N85" s="13">
        <v>22.1</v>
      </c>
      <c r="O85" s="13">
        <v>20.6</v>
      </c>
      <c r="P85" s="12">
        <v>20</v>
      </c>
      <c r="Q85" s="12">
        <v>18.1</v>
      </c>
      <c r="R85" s="12">
        <v>19.4</v>
      </c>
    </row>
    <row r="86" spans="1:18" ht="12.75">
      <c r="A86" s="17"/>
      <c r="B86" s="12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</row>
    <row r="87" spans="1:18" ht="12.75">
      <c r="A87" s="22" t="s">
        <v>61</v>
      </c>
      <c r="B87" s="12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</row>
    <row r="88" spans="1:17" ht="12.75">
      <c r="A88" s="22" t="s">
        <v>62</v>
      </c>
      <c r="B88" s="10">
        <v>1991</v>
      </c>
      <c r="C88" s="10">
        <v>1992</v>
      </c>
      <c r="D88" s="10">
        <v>1993</v>
      </c>
      <c r="E88" s="10">
        <v>1994</v>
      </c>
      <c r="F88" s="10">
        <v>1995</v>
      </c>
      <c r="G88" s="10">
        <v>1996</v>
      </c>
      <c r="H88" s="10">
        <v>1997</v>
      </c>
      <c r="I88" s="10">
        <v>1998</v>
      </c>
      <c r="J88" s="10">
        <v>1999</v>
      </c>
      <c r="K88" s="10">
        <v>2000</v>
      </c>
      <c r="L88" s="10">
        <v>2001</v>
      </c>
      <c r="M88" s="10">
        <v>2002</v>
      </c>
      <c r="N88" s="8">
        <v>2003</v>
      </c>
      <c r="O88" s="8" t="s">
        <v>92</v>
      </c>
      <c r="P88" s="8" t="s">
        <v>93</v>
      </c>
      <c r="Q88" s="8" t="s">
        <v>101</v>
      </c>
    </row>
    <row r="89" spans="1:17" ht="36">
      <c r="A89" s="11" t="s">
        <v>63</v>
      </c>
      <c r="B89" s="13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36">
        <v>11.65</v>
      </c>
      <c r="N89" s="36"/>
      <c r="O89" s="12">
        <v>11.17</v>
      </c>
      <c r="P89" s="12">
        <v>9.89</v>
      </c>
      <c r="Q89" s="12">
        <v>9.5</v>
      </c>
    </row>
    <row r="90" spans="1:17" ht="36">
      <c r="A90" s="11" t="s">
        <v>64</v>
      </c>
      <c r="B90" s="13"/>
      <c r="C90" s="20"/>
      <c r="D90" s="20"/>
      <c r="E90" s="20"/>
      <c r="F90" s="20"/>
      <c r="G90" s="20"/>
      <c r="H90" s="20"/>
      <c r="I90" s="20"/>
      <c r="J90" s="20"/>
      <c r="K90" s="20"/>
      <c r="L90" s="13"/>
      <c r="M90" s="36">
        <v>39.18</v>
      </c>
      <c r="N90" s="36"/>
      <c r="O90" s="12">
        <v>37.9</v>
      </c>
      <c r="P90" s="12">
        <v>37</v>
      </c>
      <c r="Q90" s="12">
        <v>36.87</v>
      </c>
    </row>
    <row r="91" spans="1:17" ht="36">
      <c r="A91" s="11" t="s">
        <v>65</v>
      </c>
      <c r="B91" s="13"/>
      <c r="C91" s="20"/>
      <c r="D91" s="20"/>
      <c r="E91" s="20"/>
      <c r="F91" s="20"/>
      <c r="G91" s="20"/>
      <c r="H91" s="20"/>
      <c r="I91" s="20"/>
      <c r="J91" s="20"/>
      <c r="K91" s="20"/>
      <c r="L91" s="13"/>
      <c r="M91" s="36">
        <v>25.09</v>
      </c>
      <c r="N91" s="36"/>
      <c r="O91" s="12">
        <v>26.18</v>
      </c>
      <c r="P91" s="12">
        <v>25.12</v>
      </c>
      <c r="Q91" s="12">
        <v>25.78</v>
      </c>
    </row>
    <row r="92" spans="1:17" ht="24">
      <c r="A92" s="11" t="s">
        <v>66</v>
      </c>
      <c r="B92" s="13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36">
        <v>25.56</v>
      </c>
      <c r="N92" s="36"/>
      <c r="O92" s="12">
        <v>26.15</v>
      </c>
      <c r="P92" s="12">
        <v>25.11</v>
      </c>
      <c r="Q92" s="12">
        <v>25.54</v>
      </c>
    </row>
    <row r="93" spans="1:17" ht="36">
      <c r="A93" s="11" t="s">
        <v>67</v>
      </c>
      <c r="B93" s="12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4">
        <v>13.45</v>
      </c>
      <c r="N93" s="34"/>
      <c r="O93" s="12">
        <v>12.96</v>
      </c>
      <c r="P93" s="12">
        <v>11.82</v>
      </c>
      <c r="Q93" s="12">
        <v>11.64</v>
      </c>
    </row>
    <row r="94" spans="1:17" ht="36">
      <c r="A94" s="11" t="s">
        <v>68</v>
      </c>
      <c r="B94" s="12"/>
      <c r="C94" s="18"/>
      <c r="D94" s="18"/>
      <c r="E94" s="18"/>
      <c r="F94" s="18"/>
      <c r="G94" s="18"/>
      <c r="H94" s="18"/>
      <c r="I94" s="18"/>
      <c r="J94" s="18"/>
      <c r="K94" s="18"/>
      <c r="L94" s="12"/>
      <c r="M94" s="34">
        <v>42.47</v>
      </c>
      <c r="N94" s="34"/>
      <c r="O94" s="12">
        <v>41.96</v>
      </c>
      <c r="P94" s="12">
        <v>42.15</v>
      </c>
      <c r="Q94" s="12">
        <v>42.38</v>
      </c>
    </row>
    <row r="95" spans="1:17" ht="36">
      <c r="A95" s="11" t="s">
        <v>69</v>
      </c>
      <c r="B95" s="12"/>
      <c r="C95" s="18"/>
      <c r="D95" s="18"/>
      <c r="E95" s="18"/>
      <c r="F95" s="18"/>
      <c r="G95" s="18"/>
      <c r="H95" s="18"/>
      <c r="I95" s="18"/>
      <c r="J95" s="18"/>
      <c r="K95" s="18"/>
      <c r="L95" s="12"/>
      <c r="M95" s="34">
        <v>29.73</v>
      </c>
      <c r="N95" s="34"/>
      <c r="O95" s="12">
        <v>30.53</v>
      </c>
      <c r="P95" s="12">
        <v>30.09</v>
      </c>
      <c r="Q95" s="12">
        <v>31.22</v>
      </c>
    </row>
    <row r="96" spans="1:17" ht="24">
      <c r="A96" s="11" t="s">
        <v>70</v>
      </c>
      <c r="B96" s="12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34">
        <v>29.68</v>
      </c>
      <c r="N96" s="34"/>
      <c r="O96" s="12">
        <v>30.17</v>
      </c>
      <c r="P96" s="12">
        <v>29.76</v>
      </c>
      <c r="Q96" s="12">
        <v>30.62</v>
      </c>
    </row>
    <row r="97" spans="1:17" ht="48">
      <c r="A97" s="5" t="s">
        <v>84</v>
      </c>
      <c r="B97" s="12"/>
      <c r="C97" s="18"/>
      <c r="D97" s="18"/>
      <c r="E97" s="18"/>
      <c r="F97" s="18"/>
      <c r="G97" s="18"/>
      <c r="H97" s="18"/>
      <c r="I97" s="18"/>
      <c r="J97" s="18"/>
      <c r="K97" s="18"/>
      <c r="L97" s="12"/>
      <c r="M97" s="34">
        <v>61.14</v>
      </c>
      <c r="N97" s="34"/>
      <c r="O97" s="12">
        <v>63.59</v>
      </c>
      <c r="P97" s="12">
        <v>66</v>
      </c>
      <c r="Q97" s="12">
        <v>67.68</v>
      </c>
    </row>
    <row r="98" spans="1:17" ht="48">
      <c r="A98" s="5" t="s">
        <v>85</v>
      </c>
      <c r="B98" s="12"/>
      <c r="C98" s="18"/>
      <c r="D98" s="18"/>
      <c r="E98" s="18"/>
      <c r="F98" s="18"/>
      <c r="G98" s="18"/>
      <c r="H98" s="18"/>
      <c r="I98" s="18"/>
      <c r="J98" s="18"/>
      <c r="K98" s="18"/>
      <c r="L98" s="12"/>
      <c r="M98" s="34">
        <v>66.08</v>
      </c>
      <c r="N98" s="34"/>
      <c r="O98" s="12">
        <v>68.8</v>
      </c>
      <c r="P98" s="12">
        <v>70.53</v>
      </c>
      <c r="Q98" s="12">
        <v>70</v>
      </c>
    </row>
    <row r="99" spans="1:17" ht="48">
      <c r="A99" s="5" t="s">
        <v>86</v>
      </c>
      <c r="B99" s="12"/>
      <c r="C99" s="18"/>
      <c r="D99" s="18"/>
      <c r="E99" s="18"/>
      <c r="F99" s="18"/>
      <c r="G99" s="18"/>
      <c r="H99" s="18"/>
      <c r="I99" s="18"/>
      <c r="J99" s="18"/>
      <c r="K99" s="18"/>
      <c r="L99" s="12"/>
      <c r="M99" s="34">
        <v>74.73</v>
      </c>
      <c r="N99" s="34"/>
      <c r="O99" s="12">
        <v>75.42</v>
      </c>
      <c r="P99" s="12">
        <v>76.44</v>
      </c>
      <c r="Q99" s="12">
        <v>75.66</v>
      </c>
    </row>
    <row r="100" spans="1:17" ht="48">
      <c r="A100" s="5" t="s">
        <v>87</v>
      </c>
      <c r="B100" s="12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4">
        <v>71.88</v>
      </c>
      <c r="N100" s="34"/>
      <c r="O100" s="12">
        <v>73.08</v>
      </c>
      <c r="P100" s="12">
        <v>74.38</v>
      </c>
      <c r="Q100" s="12">
        <v>73.93</v>
      </c>
    </row>
    <row r="101" spans="1:17" ht="12.75">
      <c r="A101" s="5"/>
      <c r="B101" s="12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</row>
    <row r="102" spans="1:18" ht="48.75" thickBot="1">
      <c r="A102" s="6" t="s">
        <v>103</v>
      </c>
      <c r="B102" s="8">
        <v>1991</v>
      </c>
      <c r="C102" s="31">
        <v>1992</v>
      </c>
      <c r="D102" s="31">
        <v>1993</v>
      </c>
      <c r="E102" s="8">
        <v>1994</v>
      </c>
      <c r="F102" s="31">
        <v>1995</v>
      </c>
      <c r="G102" s="31">
        <v>1996</v>
      </c>
      <c r="H102" s="8">
        <v>1997</v>
      </c>
      <c r="I102" s="31">
        <v>1998</v>
      </c>
      <c r="J102" s="31">
        <v>1999</v>
      </c>
      <c r="K102" s="8">
        <v>2000</v>
      </c>
      <c r="L102" s="31">
        <v>2001</v>
      </c>
      <c r="M102" s="31">
        <v>2002</v>
      </c>
      <c r="N102" s="8">
        <v>2003</v>
      </c>
      <c r="O102" s="8">
        <v>2004</v>
      </c>
      <c r="P102" s="8">
        <v>2005</v>
      </c>
      <c r="Q102" s="31">
        <v>2006</v>
      </c>
      <c r="R102" s="31">
        <v>2007</v>
      </c>
    </row>
    <row r="103" spans="1:18" ht="36.75" thickTop="1">
      <c r="A103" s="11" t="s">
        <v>71</v>
      </c>
      <c r="B103" s="12"/>
      <c r="C103" s="35">
        <v>24.1</v>
      </c>
      <c r="D103" s="35"/>
      <c r="E103" s="12"/>
      <c r="F103" s="35">
        <v>23.8</v>
      </c>
      <c r="G103" s="35"/>
      <c r="H103" s="12"/>
      <c r="I103" s="35">
        <v>21.7</v>
      </c>
      <c r="J103" s="35"/>
      <c r="K103" s="12"/>
      <c r="L103" s="35">
        <v>19.5</v>
      </c>
      <c r="M103" s="35"/>
      <c r="N103" s="12">
        <v>18.5</v>
      </c>
      <c r="O103" s="12"/>
      <c r="P103" s="12"/>
      <c r="Q103" s="35">
        <v>17.5</v>
      </c>
      <c r="R103" s="35"/>
    </row>
    <row r="104" spans="1:18" ht="36">
      <c r="A104" s="11" t="s">
        <v>72</v>
      </c>
      <c r="B104" s="12"/>
      <c r="C104" s="34">
        <v>24.6</v>
      </c>
      <c r="D104" s="34"/>
      <c r="E104" s="12"/>
      <c r="F104" s="34">
        <v>22.6</v>
      </c>
      <c r="G104" s="34"/>
      <c r="H104" s="12"/>
      <c r="I104" s="34">
        <v>22.5</v>
      </c>
      <c r="J104" s="34"/>
      <c r="K104" s="12"/>
      <c r="L104" s="34">
        <v>20.9</v>
      </c>
      <c r="M104" s="34"/>
      <c r="N104" s="12">
        <v>20.5</v>
      </c>
      <c r="O104" s="12"/>
      <c r="P104" s="12"/>
      <c r="Q104" s="34">
        <v>18.6</v>
      </c>
      <c r="R104" s="34"/>
    </row>
    <row r="105" spans="1:18" ht="36">
      <c r="A105" s="11" t="s">
        <v>73</v>
      </c>
      <c r="B105" s="12"/>
      <c r="C105" s="34">
        <v>23.9</v>
      </c>
      <c r="D105" s="34"/>
      <c r="E105" s="12"/>
      <c r="F105" s="34">
        <v>24.2</v>
      </c>
      <c r="G105" s="34"/>
      <c r="H105" s="12"/>
      <c r="I105" s="34">
        <v>21.4</v>
      </c>
      <c r="J105" s="34"/>
      <c r="K105" s="12"/>
      <c r="L105" s="34">
        <v>19.1</v>
      </c>
      <c r="M105" s="34"/>
      <c r="N105" s="12">
        <v>17.8</v>
      </c>
      <c r="O105" s="12"/>
      <c r="P105" s="12"/>
      <c r="Q105" s="34">
        <v>17.1</v>
      </c>
      <c r="R105" s="34"/>
    </row>
    <row r="106" spans="1:18" ht="36">
      <c r="A106" s="11" t="s">
        <v>74</v>
      </c>
      <c r="B106" s="12"/>
      <c r="C106" s="34">
        <v>46.2</v>
      </c>
      <c r="D106" s="34"/>
      <c r="E106" s="12"/>
      <c r="F106" s="34">
        <v>44.6</v>
      </c>
      <c r="G106" s="34"/>
      <c r="H106" s="12"/>
      <c r="I106" s="34">
        <v>45.3</v>
      </c>
      <c r="J106" s="34"/>
      <c r="K106" s="12"/>
      <c r="L106" s="34">
        <v>47.6</v>
      </c>
      <c r="M106" s="34"/>
      <c r="N106" s="12">
        <v>48.2</v>
      </c>
      <c r="O106" s="12"/>
      <c r="P106" s="12"/>
      <c r="Q106" s="34">
        <v>49.6</v>
      </c>
      <c r="R106" s="34"/>
    </row>
    <row r="107" spans="1:18" ht="36">
      <c r="A107" s="11" t="s">
        <v>75</v>
      </c>
      <c r="B107" s="12"/>
      <c r="C107" s="34">
        <v>24.2</v>
      </c>
      <c r="D107" s="34"/>
      <c r="E107" s="12"/>
      <c r="F107" s="34">
        <v>25.5</v>
      </c>
      <c r="G107" s="34"/>
      <c r="H107" s="12"/>
      <c r="I107" s="34">
        <v>25.8</v>
      </c>
      <c r="J107" s="34"/>
      <c r="K107" s="12"/>
      <c r="L107" s="34">
        <v>28.3</v>
      </c>
      <c r="M107" s="34"/>
      <c r="N107" s="12">
        <v>27.4</v>
      </c>
      <c r="O107" s="12"/>
      <c r="P107" s="12"/>
      <c r="Q107" s="34">
        <v>30</v>
      </c>
      <c r="R107" s="34"/>
    </row>
    <row r="108" spans="1:18" ht="36">
      <c r="A108" s="11" t="s">
        <v>76</v>
      </c>
      <c r="B108" s="12"/>
      <c r="C108" s="34">
        <v>51.7</v>
      </c>
      <c r="D108" s="34"/>
      <c r="E108" s="12"/>
      <c r="F108" s="34">
        <v>48.9</v>
      </c>
      <c r="G108" s="34"/>
      <c r="H108" s="12"/>
      <c r="I108" s="34">
        <v>50.3</v>
      </c>
      <c r="J108" s="34"/>
      <c r="K108" s="12"/>
      <c r="L108" s="34">
        <v>52.3</v>
      </c>
      <c r="M108" s="34"/>
      <c r="N108" s="12">
        <v>53.3</v>
      </c>
      <c r="O108" s="12"/>
      <c r="P108" s="12"/>
      <c r="Q108" s="34">
        <v>54.5</v>
      </c>
      <c r="R108" s="34"/>
    </row>
    <row r="109" spans="1:18" ht="36">
      <c r="A109" s="11" t="s">
        <v>77</v>
      </c>
      <c r="B109" s="12"/>
      <c r="C109" s="34">
        <v>12.8</v>
      </c>
      <c r="D109" s="34"/>
      <c r="E109" s="12"/>
      <c r="F109" s="34">
        <v>20.1</v>
      </c>
      <c r="G109" s="34"/>
      <c r="H109" s="12"/>
      <c r="I109" s="34">
        <v>29</v>
      </c>
      <c r="J109" s="34"/>
      <c r="K109" s="12"/>
      <c r="L109" s="34">
        <v>34.1</v>
      </c>
      <c r="M109" s="34"/>
      <c r="N109" s="12">
        <v>44.7</v>
      </c>
      <c r="O109" s="12"/>
      <c r="P109" s="12"/>
      <c r="Q109" s="34">
        <v>49.7</v>
      </c>
      <c r="R109" s="34"/>
    </row>
    <row r="110" spans="1:18" ht="36">
      <c r="A110" s="11" t="s">
        <v>88</v>
      </c>
      <c r="B110" s="12"/>
      <c r="C110" s="34">
        <v>57.9</v>
      </c>
      <c r="D110" s="34"/>
      <c r="E110" s="12"/>
      <c r="F110" s="34">
        <v>70.1</v>
      </c>
      <c r="G110" s="34"/>
      <c r="H110" s="12"/>
      <c r="I110" s="34">
        <v>76.3</v>
      </c>
      <c r="J110" s="34"/>
      <c r="K110" s="12"/>
      <c r="L110" s="34">
        <v>81.8</v>
      </c>
      <c r="M110" s="34"/>
      <c r="N110" s="12">
        <v>87.1</v>
      </c>
      <c r="O110" s="12"/>
      <c r="P110" s="12"/>
      <c r="Q110" s="34">
        <v>89.8</v>
      </c>
      <c r="R110" s="34"/>
    </row>
    <row r="111" spans="1:18" ht="48">
      <c r="A111" s="11" t="s">
        <v>89</v>
      </c>
      <c r="B111" s="12"/>
      <c r="C111" s="34">
        <v>40.9</v>
      </c>
      <c r="D111" s="34"/>
      <c r="E111" s="12"/>
      <c r="F111" s="34">
        <v>55.8</v>
      </c>
      <c r="G111" s="34"/>
      <c r="H111" s="12"/>
      <c r="I111" s="34">
        <v>56.4</v>
      </c>
      <c r="J111" s="34"/>
      <c r="K111" s="12"/>
      <c r="L111" s="34">
        <v>57.7</v>
      </c>
      <c r="M111" s="34"/>
      <c r="N111" s="12">
        <v>65.9</v>
      </c>
      <c r="O111" s="12"/>
      <c r="P111" s="12"/>
      <c r="Q111" s="34">
        <v>59.5</v>
      </c>
      <c r="R111" s="34"/>
    </row>
    <row r="112" spans="1:18" ht="48">
      <c r="A112" s="11" t="s">
        <v>90</v>
      </c>
      <c r="B112" s="12"/>
      <c r="C112" s="34">
        <v>53.6</v>
      </c>
      <c r="D112" s="34"/>
      <c r="E112" s="12"/>
      <c r="F112" s="34">
        <v>66.9</v>
      </c>
      <c r="G112" s="34"/>
      <c r="H112" s="12"/>
      <c r="I112" s="34">
        <v>68.7</v>
      </c>
      <c r="J112" s="34"/>
      <c r="K112" s="12"/>
      <c r="L112" s="34">
        <v>70</v>
      </c>
      <c r="M112" s="34"/>
      <c r="N112" s="12">
        <v>76.4</v>
      </c>
      <c r="O112" s="12"/>
      <c r="P112" s="12"/>
      <c r="Q112" s="34">
        <v>72.8</v>
      </c>
      <c r="R112" s="34"/>
    </row>
    <row r="113" spans="1:18" ht="60">
      <c r="A113" s="11" t="s">
        <v>78</v>
      </c>
      <c r="B113" s="12"/>
      <c r="C113" s="34">
        <v>44.4</v>
      </c>
      <c r="D113" s="34"/>
      <c r="E113" s="12"/>
      <c r="F113" s="34">
        <v>49.5</v>
      </c>
      <c r="G113" s="34"/>
      <c r="H113" s="12"/>
      <c r="I113" s="34">
        <v>52.2</v>
      </c>
      <c r="J113" s="34"/>
      <c r="K113" s="12"/>
      <c r="L113" s="34">
        <v>53.3</v>
      </c>
      <c r="M113" s="34"/>
      <c r="N113" s="12"/>
      <c r="O113" s="12"/>
      <c r="P113" s="12"/>
      <c r="Q113" s="34">
        <v>58.1</v>
      </c>
      <c r="R113" s="34"/>
    </row>
    <row r="114" spans="1:18" ht="60">
      <c r="A114" s="11" t="s">
        <v>91</v>
      </c>
      <c r="B114" s="12"/>
      <c r="C114" s="34">
        <v>38</v>
      </c>
      <c r="D114" s="34"/>
      <c r="E114" s="12"/>
      <c r="F114" s="34">
        <v>39.1</v>
      </c>
      <c r="G114" s="34"/>
      <c r="H114" s="12"/>
      <c r="I114" s="34">
        <v>44.6</v>
      </c>
      <c r="J114" s="34"/>
      <c r="K114" s="12"/>
      <c r="L114" s="34">
        <v>45.3</v>
      </c>
      <c r="M114" s="34"/>
      <c r="N114" s="12"/>
      <c r="O114" s="12"/>
      <c r="P114" s="12"/>
      <c r="Q114" s="34">
        <v>41.2</v>
      </c>
      <c r="R114" s="34"/>
    </row>
    <row r="115" spans="1:18" ht="60">
      <c r="A115" s="11" t="s">
        <v>79</v>
      </c>
      <c r="B115" s="12"/>
      <c r="C115" s="34">
        <v>46.7</v>
      </c>
      <c r="D115" s="34"/>
      <c r="E115" s="12"/>
      <c r="F115" s="34">
        <v>52.6</v>
      </c>
      <c r="G115" s="34"/>
      <c r="H115" s="12"/>
      <c r="I115" s="34">
        <v>54.7</v>
      </c>
      <c r="J115" s="34"/>
      <c r="K115" s="12"/>
      <c r="L115" s="34">
        <v>56.1</v>
      </c>
      <c r="M115" s="34"/>
      <c r="N115" s="12"/>
      <c r="O115" s="12"/>
      <c r="P115" s="12"/>
      <c r="Q115" s="34">
        <v>63.5</v>
      </c>
      <c r="R115" s="34"/>
    </row>
    <row r="116" spans="1:18" ht="72">
      <c r="A116" s="11" t="s">
        <v>80</v>
      </c>
      <c r="B116" s="12"/>
      <c r="C116" s="34">
        <v>21.5</v>
      </c>
      <c r="D116" s="34"/>
      <c r="E116" s="12"/>
      <c r="F116" s="34">
        <v>28.2</v>
      </c>
      <c r="G116" s="34"/>
      <c r="H116" s="12"/>
      <c r="I116" s="34">
        <v>27.8</v>
      </c>
      <c r="J116" s="34"/>
      <c r="K116" s="12"/>
      <c r="L116" s="34">
        <v>29.9</v>
      </c>
      <c r="M116" s="34"/>
      <c r="N116" s="12"/>
      <c r="O116" s="12"/>
      <c r="P116" s="12"/>
      <c r="Q116" s="34">
        <v>33.7</v>
      </c>
      <c r="R116" s="34"/>
    </row>
    <row r="117" spans="1:18" ht="72">
      <c r="A117" s="11" t="s">
        <v>81</v>
      </c>
      <c r="B117" s="12"/>
      <c r="C117" s="34">
        <v>22.5</v>
      </c>
      <c r="D117" s="34"/>
      <c r="E117" s="12"/>
      <c r="F117" s="34">
        <v>27.9</v>
      </c>
      <c r="G117" s="34"/>
      <c r="H117" s="12"/>
      <c r="I117" s="34">
        <v>33.4</v>
      </c>
      <c r="J117" s="34"/>
      <c r="K117" s="12"/>
      <c r="L117" s="34">
        <v>33.1</v>
      </c>
      <c r="M117" s="34"/>
      <c r="N117" s="12"/>
      <c r="O117" s="12"/>
      <c r="P117" s="12"/>
      <c r="Q117" s="34">
        <v>33.1</v>
      </c>
      <c r="R117" s="34"/>
    </row>
    <row r="118" spans="1:18" ht="72">
      <c r="A118" s="11" t="s">
        <v>82</v>
      </c>
      <c r="B118" s="12"/>
      <c r="C118" s="34">
        <v>21.2</v>
      </c>
      <c r="D118" s="34"/>
      <c r="E118" s="12"/>
      <c r="F118" s="34">
        <v>28.3</v>
      </c>
      <c r="G118" s="34"/>
      <c r="H118" s="12"/>
      <c r="I118" s="34">
        <v>25.8</v>
      </c>
      <c r="J118" s="34"/>
      <c r="K118" s="12"/>
      <c r="L118" s="34">
        <v>28.8</v>
      </c>
      <c r="M118" s="34"/>
      <c r="N118" s="12"/>
      <c r="O118" s="12"/>
      <c r="P118" s="12"/>
      <c r="Q118" s="34">
        <v>33.9</v>
      </c>
      <c r="R118" s="34"/>
    </row>
    <row r="120" ht="12.75">
      <c r="B120" s="4"/>
    </row>
    <row r="121" ht="12.75">
      <c r="B121" s="4"/>
    </row>
    <row r="122" ht="12.75">
      <c r="B122" s="4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B16" sqref="B16:B29"/>
    </sheetView>
  </sheetViews>
  <sheetFormatPr defaultColWidth="9.140625" defaultRowHeight="12.75"/>
  <sheetData>
    <row r="1" spans="1:13" ht="12.75">
      <c r="A1">
        <v>18</v>
      </c>
      <c r="B1" s="3">
        <v>41</v>
      </c>
      <c r="C1" s="4">
        <f>A1+B1</f>
        <v>59</v>
      </c>
      <c r="D1">
        <v>0.6736250838363514</v>
      </c>
      <c r="E1" s="4">
        <f>C1/D1</f>
        <v>87.5858120721842</v>
      </c>
      <c r="G1">
        <v>178.4</v>
      </c>
      <c r="H1">
        <v>0.6736250838363514</v>
      </c>
      <c r="I1" s="4">
        <f>G1/H1</f>
        <v>264.83574362165524</v>
      </c>
      <c r="K1">
        <v>187.43</v>
      </c>
      <c r="L1">
        <v>0.6736250838363514</v>
      </c>
      <c r="M1" s="4">
        <f>K1/L1</f>
        <v>278.2408263845675</v>
      </c>
    </row>
    <row r="2" spans="1:13" ht="12.75">
      <c r="A2">
        <v>20</v>
      </c>
      <c r="B2" s="3">
        <v>41</v>
      </c>
      <c r="C2" s="4">
        <f aca="true" t="shared" si="0" ref="C2:C14">A2+B2</f>
        <v>61</v>
      </c>
      <c r="D2">
        <v>0.6952129443326627</v>
      </c>
      <c r="E2" s="4">
        <f aca="true" t="shared" si="1" ref="E2:E14">C2/D2</f>
        <v>87.74290021103407</v>
      </c>
      <c r="G2">
        <v>192.2</v>
      </c>
      <c r="H2">
        <v>0.6952129443326627</v>
      </c>
      <c r="I2" s="4">
        <f aca="true" t="shared" si="2" ref="I2:I13">G2/H2</f>
        <v>276.46205607476634</v>
      </c>
      <c r="K2">
        <v>207.1</v>
      </c>
      <c r="L2">
        <v>0.6952129443326627</v>
      </c>
      <c r="M2" s="4">
        <f aca="true" t="shared" si="3" ref="M2:M11">K2/L2</f>
        <v>297.8943382574615</v>
      </c>
    </row>
    <row r="3" spans="1:13" ht="12.75">
      <c r="A3">
        <v>22</v>
      </c>
      <c r="B3" s="3">
        <v>41</v>
      </c>
      <c r="C3" s="4">
        <f t="shared" si="0"/>
        <v>63</v>
      </c>
      <c r="D3">
        <v>0.7169265593561369</v>
      </c>
      <c r="E3" s="4">
        <f t="shared" si="1"/>
        <v>87.87510962988948</v>
      </c>
      <c r="G3">
        <v>196.3</v>
      </c>
      <c r="H3">
        <v>0.7169265593561369</v>
      </c>
      <c r="I3" s="4">
        <f t="shared" si="2"/>
        <v>273.80768286265567</v>
      </c>
      <c r="K3">
        <v>198.3</v>
      </c>
      <c r="L3">
        <v>0.7169265593561369</v>
      </c>
      <c r="M3" s="4">
        <f t="shared" si="3"/>
        <v>276.5973688826521</v>
      </c>
    </row>
    <row r="4" spans="1:13" ht="12.75">
      <c r="A4">
        <v>24</v>
      </c>
      <c r="B4" s="3">
        <v>41</v>
      </c>
      <c r="C4" s="4">
        <f t="shared" si="0"/>
        <v>65</v>
      </c>
      <c r="D4">
        <v>0.7354963112005365</v>
      </c>
      <c r="E4" s="4">
        <f t="shared" si="1"/>
        <v>88.3756981648239</v>
      </c>
      <c r="G4">
        <v>180.13333333333333</v>
      </c>
      <c r="H4">
        <v>0.7354963112005365</v>
      </c>
      <c r="I4" s="4">
        <f t="shared" si="2"/>
        <v>244.9139860936966</v>
      </c>
      <c r="K4">
        <v>194.83</v>
      </c>
      <c r="L4">
        <v>0.7354963112005365</v>
      </c>
      <c r="M4" s="4">
        <f t="shared" si="3"/>
        <v>264.89595805311757</v>
      </c>
    </row>
    <row r="5" spans="1:13" ht="12.75">
      <c r="A5">
        <v>24</v>
      </c>
      <c r="B5" s="3">
        <v>41</v>
      </c>
      <c r="C5" s="4">
        <f t="shared" si="0"/>
        <v>65</v>
      </c>
      <c r="D5">
        <v>0.7565811535881958</v>
      </c>
      <c r="E5" s="4">
        <f t="shared" si="1"/>
        <v>85.91279295251815</v>
      </c>
      <c r="G5">
        <v>186.13333333333333</v>
      </c>
      <c r="H5">
        <v>0.7565811535881958</v>
      </c>
      <c r="I5" s="4">
        <f t="shared" si="2"/>
        <v>246.01899274198018</v>
      </c>
      <c r="K5">
        <v>198.57</v>
      </c>
      <c r="L5">
        <v>0.7565811535881958</v>
      </c>
      <c r="M5" s="4">
        <f t="shared" si="3"/>
        <v>262.456973793562</v>
      </c>
    </row>
    <row r="6" spans="1:13" ht="12.75">
      <c r="A6">
        <v>24</v>
      </c>
      <c r="B6" s="3">
        <v>41</v>
      </c>
      <c r="C6" s="4">
        <f t="shared" si="0"/>
        <v>65</v>
      </c>
      <c r="D6">
        <v>0.7771629778672032</v>
      </c>
      <c r="E6" s="4">
        <f t="shared" si="1"/>
        <v>83.63754045307444</v>
      </c>
      <c r="G6">
        <v>188.86666666666667</v>
      </c>
      <c r="H6">
        <v>0.7771629778672032</v>
      </c>
      <c r="I6" s="4">
        <f t="shared" si="2"/>
        <v>243.02066882416398</v>
      </c>
      <c r="K6">
        <v>199.17</v>
      </c>
      <c r="L6">
        <v>0.7771629778672032</v>
      </c>
      <c r="M6" s="4">
        <f t="shared" si="3"/>
        <v>256.2782912621359</v>
      </c>
    </row>
    <row r="7" spans="1:13" ht="12.75">
      <c r="A7">
        <v>24</v>
      </c>
      <c r="B7" s="3">
        <v>41</v>
      </c>
      <c r="C7" s="4">
        <f t="shared" si="0"/>
        <v>65</v>
      </c>
      <c r="D7">
        <v>0.7993376928236083</v>
      </c>
      <c r="E7" s="4">
        <f t="shared" si="1"/>
        <v>81.31732130683308</v>
      </c>
      <c r="G7">
        <v>193.8</v>
      </c>
      <c r="H7">
        <v>0.7993376928236083</v>
      </c>
      <c r="I7" s="4">
        <f t="shared" si="2"/>
        <v>242.45072106560386</v>
      </c>
      <c r="K7">
        <v>206.5</v>
      </c>
      <c r="L7">
        <v>0.7993376928236083</v>
      </c>
      <c r="M7" s="4">
        <f t="shared" si="3"/>
        <v>258.3388746132466</v>
      </c>
    </row>
    <row r="8" spans="1:13" ht="12.75">
      <c r="A8">
        <v>24</v>
      </c>
      <c r="B8" s="3">
        <v>41</v>
      </c>
      <c r="C8" s="4">
        <f t="shared" si="0"/>
        <v>65</v>
      </c>
      <c r="D8">
        <v>0.8135898725687458</v>
      </c>
      <c r="E8" s="4">
        <f t="shared" si="1"/>
        <v>79.89283322170127</v>
      </c>
      <c r="G8">
        <v>209.53333333333333</v>
      </c>
      <c r="H8">
        <v>0.8135898725687458</v>
      </c>
      <c r="I8" s="4">
        <f t="shared" si="2"/>
        <v>257.54171775980217</v>
      </c>
      <c r="K8">
        <v>228.07</v>
      </c>
      <c r="L8">
        <v>0.8135898725687458</v>
      </c>
      <c r="M8" s="4">
        <f t="shared" si="3"/>
        <v>280.3255149672832</v>
      </c>
    </row>
    <row r="9" spans="1:13" ht="12.75">
      <c r="A9">
        <v>24</v>
      </c>
      <c r="B9" s="3">
        <v>41</v>
      </c>
      <c r="C9" s="4">
        <f t="shared" si="0"/>
        <v>65</v>
      </c>
      <c r="D9">
        <v>0.8276743796109992</v>
      </c>
      <c r="E9" s="4">
        <f t="shared" si="1"/>
        <v>78.53329956951129</v>
      </c>
      <c r="G9">
        <v>247.43333333333334</v>
      </c>
      <c r="H9">
        <v>0.8276743796109992</v>
      </c>
      <c r="I9" s="4">
        <f t="shared" si="2"/>
        <v>298.95009369460627</v>
      </c>
      <c r="K9">
        <v>281.9</v>
      </c>
      <c r="L9">
        <v>0.8276743796109992</v>
      </c>
      <c r="M9" s="4">
        <f t="shared" si="3"/>
        <v>340.5928792099266</v>
      </c>
    </row>
    <row r="10" spans="1:13" ht="12.75">
      <c r="A10">
        <v>29</v>
      </c>
      <c r="B10" s="3">
        <v>41</v>
      </c>
      <c r="C10" s="4">
        <f t="shared" si="0"/>
        <v>70</v>
      </c>
      <c r="D10">
        <v>0.8515677397719651</v>
      </c>
      <c r="E10" s="4">
        <f t="shared" si="1"/>
        <v>82.20132906719174</v>
      </c>
      <c r="G10">
        <v>300.26666666666665</v>
      </c>
      <c r="H10">
        <v>0.8515677397719651</v>
      </c>
      <c r="I10" s="4">
        <f t="shared" si="2"/>
        <v>352.6045582082205</v>
      </c>
      <c r="K10">
        <v>321.63</v>
      </c>
      <c r="L10">
        <v>0.8515677397719651</v>
      </c>
      <c r="M10" s="4">
        <f t="shared" si="3"/>
        <v>377.6916209697268</v>
      </c>
    </row>
    <row r="11" spans="1:13" ht="12.75">
      <c r="A11">
        <v>34</v>
      </c>
      <c r="B11" s="3">
        <v>41</v>
      </c>
      <c r="C11" s="4">
        <f t="shared" si="0"/>
        <v>75</v>
      </c>
      <c r="D11">
        <v>0.880742790073776</v>
      </c>
      <c r="E11" s="4">
        <f t="shared" si="1"/>
        <v>85.15539479320356</v>
      </c>
      <c r="G11">
        <v>316.3666666666666</v>
      </c>
      <c r="H11">
        <v>0.880742790073776</v>
      </c>
      <c r="I11" s="4">
        <f t="shared" si="2"/>
        <v>359.20437865879774</v>
      </c>
      <c r="K11">
        <v>339.77</v>
      </c>
      <c r="L11">
        <v>0.880742790073776</v>
      </c>
      <c r="M11" s="4">
        <f t="shared" si="3"/>
        <v>385.7766465184903</v>
      </c>
    </row>
    <row r="12" spans="1:9" ht="12.75">
      <c r="A12">
        <v>34</v>
      </c>
      <c r="B12" s="3">
        <v>41</v>
      </c>
      <c r="C12" s="4">
        <f t="shared" si="0"/>
        <v>75</v>
      </c>
      <c r="D12">
        <v>0.8963363514419853</v>
      </c>
      <c r="E12" s="4">
        <f t="shared" si="1"/>
        <v>83.67394659308796</v>
      </c>
      <c r="G12">
        <v>335.5</v>
      </c>
      <c r="H12">
        <v>0.8963363514419853</v>
      </c>
      <c r="I12" s="4">
        <f t="shared" si="2"/>
        <v>374.3014544264135</v>
      </c>
    </row>
    <row r="13" spans="1:9" ht="12.75">
      <c r="A13">
        <v>37.5</v>
      </c>
      <c r="B13" s="3">
        <v>41</v>
      </c>
      <c r="C13" s="4">
        <f t="shared" si="0"/>
        <v>78.5</v>
      </c>
      <c r="D13">
        <v>0.9160378940308518</v>
      </c>
      <c r="E13" s="4">
        <f t="shared" si="1"/>
        <v>85.69514483137327</v>
      </c>
      <c r="G13">
        <v>353.4666666666667</v>
      </c>
      <c r="H13">
        <v>0.9160378940308518</v>
      </c>
      <c r="I13" s="4">
        <f t="shared" si="2"/>
        <v>385.8646776186336</v>
      </c>
    </row>
    <row r="14" spans="1:8" ht="12.75">
      <c r="A14">
        <v>39</v>
      </c>
      <c r="B14" s="2">
        <v>41</v>
      </c>
      <c r="C14" s="4">
        <f t="shared" si="0"/>
        <v>80</v>
      </c>
      <c r="D14">
        <v>0.9360747820254862</v>
      </c>
      <c r="E14" s="4">
        <f t="shared" si="1"/>
        <v>85.46325735524607</v>
      </c>
      <c r="G14">
        <v>344.6</v>
      </c>
      <c r="H14">
        <v>0.9360747820254862</v>
      </c>
    </row>
    <row r="16" spans="1:2" ht="12.75">
      <c r="A16">
        <v>0.33071748878923773</v>
      </c>
      <c r="B16" s="4">
        <f>A16*100</f>
        <v>33.07174887892377</v>
      </c>
    </row>
    <row r="17" spans="1:2" ht="12.75">
      <c r="A17">
        <v>0.31737773152965665</v>
      </c>
      <c r="B17" s="4">
        <f aca="true" t="shared" si="4" ref="B17:B29">A17*100</f>
        <v>31.737773152965666</v>
      </c>
    </row>
    <row r="18" spans="1:2" ht="12.75">
      <c r="A18">
        <v>0.3209373408048905</v>
      </c>
      <c r="B18" s="4">
        <f t="shared" si="4"/>
        <v>32.09373408048905</v>
      </c>
    </row>
    <row r="19" spans="1:2" ht="12.75">
      <c r="A19">
        <v>0.3608438193930422</v>
      </c>
      <c r="B19" s="4">
        <f t="shared" si="4"/>
        <v>36.08438193930422</v>
      </c>
    </row>
    <row r="20" spans="1:2" ht="12.75">
      <c r="A20">
        <v>0.34921203438395415</v>
      </c>
      <c r="B20" s="4">
        <f t="shared" si="4"/>
        <v>34.921203438395416</v>
      </c>
    </row>
    <row r="21" spans="1:2" ht="12.75">
      <c r="A21">
        <v>0.3441581362513237</v>
      </c>
      <c r="B21" s="4">
        <f t="shared" si="4"/>
        <v>34.415813625132365</v>
      </c>
    </row>
    <row r="22" spans="1:2" ht="12.75">
      <c r="A22">
        <v>0.3353973168214654</v>
      </c>
      <c r="B22" s="4">
        <f t="shared" si="4"/>
        <v>33.53973168214654</v>
      </c>
    </row>
    <row r="23" spans="1:2" ht="12.75">
      <c r="A23">
        <v>0.3102131721285396</v>
      </c>
      <c r="B23" s="4">
        <f t="shared" si="4"/>
        <v>31.021317212853962</v>
      </c>
    </row>
    <row r="24" spans="1:2" ht="12.75">
      <c r="A24">
        <v>0.2626970227670753</v>
      </c>
      <c r="B24" s="4">
        <f t="shared" si="4"/>
        <v>26.26970227670753</v>
      </c>
    </row>
    <row r="25" spans="1:2" ht="12.75">
      <c r="A25">
        <v>0.23312611012433393</v>
      </c>
      <c r="B25" s="4">
        <f t="shared" si="4"/>
        <v>23.312611012433393</v>
      </c>
    </row>
    <row r="26" spans="1:2" ht="12.75">
      <c r="A26">
        <v>0.23706669476346015</v>
      </c>
      <c r="B26" s="4">
        <f t="shared" si="4"/>
        <v>23.706669476346015</v>
      </c>
    </row>
    <row r="27" spans="1:2" ht="12.75">
      <c r="A27">
        <v>0.22354694485842028</v>
      </c>
      <c r="B27" s="4">
        <f t="shared" si="4"/>
        <v>22.35469448584203</v>
      </c>
    </row>
    <row r="28" spans="1:2" ht="12.75">
      <c r="A28">
        <v>0.222086005281026</v>
      </c>
      <c r="B28" s="4">
        <f t="shared" si="4"/>
        <v>22.2086005281026</v>
      </c>
    </row>
    <row r="29" spans="1:2" ht="12.75">
      <c r="A29">
        <v>0.23215322112594314</v>
      </c>
      <c r="B29" s="4">
        <f t="shared" si="4"/>
        <v>23.215322112594315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2006-03-30T16:54:17Z</dcterms:created>
  <dcterms:modified xsi:type="dcterms:W3CDTF">2009-06-04T15:03:17Z</dcterms:modified>
  <cp:category/>
  <cp:version/>
  <cp:contentType/>
  <cp:contentStatus/>
</cp:coreProperties>
</file>