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75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<sst xmlns="http://schemas.openxmlformats.org/spreadsheetml/2006/main" count="130" uniqueCount="104">
  <si>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</si>
  <si>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</si>
  <si>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</si>
  <si>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</si>
  <si>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</si>
  <si>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</si>
  <si>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</si>
  <si>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</si>
  <si>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</si>
  <si>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</si>
  <si>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</si>
  <si>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</si>
  <si>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</si>
  <si>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</si>
  <si>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</si>
  <si>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</si>
  <si>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</si>
  <si>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</si>
  <si>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</si>
  <si>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</si>
  <si>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</si>
  <si>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</si>
  <si>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</si>
  <si>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</si>
  <si>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</si>
  <si>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</si>
  <si>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</si>
  <si>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</si>
  <si>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</si>
  <si>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</si>
  <si>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</si>
  <si>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</si>
  <si>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</si>
  <si>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</si>
  <si>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</si>
  <si>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</si>
  <si>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</si>
  <si>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</si>
  <si>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</si>
  <si>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</si>
  <si>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</si>
  <si>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</si>
  <si>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</si>
  <si>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</si>
  <si>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</si>
  <si>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</si>
  <si>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</si>
  <si>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</si>
  <si>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</si>
  <si>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</si>
  <si>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</si>
  <si>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</si>
  <si>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</si>
  <si>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</si>
  <si>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</si>
  <si>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</si>
  <si>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</si>
  <si>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</si>
  <si>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</si>
  <si>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</si>
  <si>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</si>
  <si>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</si>
  <si>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</si>
  <si>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</si>
  <si>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</si>
  <si>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</si>
  <si>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</si>
  <si>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</si>
  <si>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</si>
  <si>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</si>
  <si>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</si>
  <si>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</si>
  <si>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</si>
  <si>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</si>
  <si>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</si>
  <si>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</si>
  <si>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</si>
  <si>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</si>
  <si>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</si>
  <si>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</si>
  <si>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</si>
  <si>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COLORADO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</si>
  <si>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</si>
  <si>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</si>
  <si>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</si>
  <si>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</si>
  <si>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</si>
  <si>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</si>
  <si>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</si>
  <si>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</si>
  <si>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</si>
  <si>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</si>
  <si>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</si>
  <si>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</si>
  <si>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</si>
  <si>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</si>
  <si>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</si>
  <si>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</si>
  <si>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</si>
  <si>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</si>
  <si>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</si>
  <si>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</si>
  <si>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1995 (excluding Denver)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</si>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</sst>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#,##0.0_);\(#,##0.0\)"/>
    <numFmt numFmtId="167" formatCode="&quot;$&quot;#,##0.0"/>
    <numFmt numFmtId="168" formatCode="0.0;[Red]0.0"/>
    <numFmt numFmtId="169" formatCode="#,##0.0;[Red]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&quot;$&quot;#,##0.0_);\(&quot;$&quot;#,##0.0\)"/>
    <numFmt numFmtId="175" formatCode="&quot;$&quot;#,##0.00"/>
    <numFmt numFmtId="176" formatCode="#,##0.0"/>
    <numFmt numFmtId="177" formatCode="&quot;$&quot;#,##0.00;[Red]&quot;$&quot;#,##0.00"/>
    <numFmt numFmtId="178" formatCode="&quot;$&quot;#,##0.00;\(&quot;$&quot;#,##0.00\)"/>
    <numFmt numFmtId="179" formatCode="&quot;$&quot;#,##0.000"/>
    <numFmt numFmtId="180" formatCode="#,##0.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right" wrapText="1"/>
    </xf>
    <xf numFmtId="0" fontId="0" fillId="33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44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75" zoomScaleNormal="75" zoomScalePageLayoutView="0" workbookViewId="0" topLeftCell="A94">
      <pane xSplit="1" topLeftCell="D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57421875" style="0" customWidth="1"/>
    <col min="6" max="6" width="11.140625" style="0" customWidth="1"/>
    <col min="15" max="15" width="11.00390625" style="0" customWidth="1"/>
    <col min="16" max="16" width="10.7109375" style="0" customWidth="1"/>
    <col min="17" max="17" width="11.00390625" style="0" customWidth="1"/>
  </cols>
  <sheetData>
    <row r="1" spans="1:17" ht="18">
      <c r="A1" s="9"/>
      <c r="B1" s="9"/>
      <c r="C1" s="10" t="s">
        <v>81</v>
      </c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ht="12.75">
      <c r="A2" s="12" t="s">
        <v>0</v>
      </c>
      <c r="B2" s="4">
        <v>1991</v>
      </c>
      <c r="C2" s="4">
        <v>1992</v>
      </c>
      <c r="D2" s="4">
        <v>1993</v>
      </c>
      <c r="E2" s="4">
        <v>1994</v>
      </c>
      <c r="F2" s="4">
        <v>1995</v>
      </c>
      <c r="G2" s="4">
        <v>1996</v>
      </c>
      <c r="H2" s="4">
        <v>1997</v>
      </c>
      <c r="I2" s="4">
        <v>1998</v>
      </c>
      <c r="J2" s="4">
        <v>1999</v>
      </c>
      <c r="K2" s="4">
        <v>2000</v>
      </c>
      <c r="L2" s="4">
        <v>2001</v>
      </c>
      <c r="M2" s="4">
        <v>2002</v>
      </c>
      <c r="N2" s="4">
        <v>2003</v>
      </c>
      <c r="O2" s="4">
        <v>2004</v>
      </c>
      <c r="P2" s="4">
        <v>2005</v>
      </c>
      <c r="Q2" s="13">
        <v>2006</v>
      </c>
      <c r="R2" s="4">
        <v>2007</v>
      </c>
    </row>
    <row r="3" spans="1:18" ht="12.75">
      <c r="A3" s="14" t="s">
        <v>1</v>
      </c>
      <c r="B3" s="32">
        <v>0.2</v>
      </c>
      <c r="C3" s="32">
        <v>0.2</v>
      </c>
      <c r="D3" s="32">
        <v>0.2</v>
      </c>
      <c r="E3" s="32">
        <v>0.2</v>
      </c>
      <c r="F3" s="32">
        <v>0.2</v>
      </c>
      <c r="G3" s="32">
        <v>0.2</v>
      </c>
      <c r="H3" s="32">
        <v>0.2</v>
      </c>
      <c r="I3" s="32">
        <v>0.2</v>
      </c>
      <c r="J3" s="32">
        <v>0.2</v>
      </c>
      <c r="K3" s="32">
        <v>0.2</v>
      </c>
      <c r="L3" s="32">
        <v>0.2</v>
      </c>
      <c r="M3" s="32">
        <v>0.2</v>
      </c>
      <c r="N3" s="32">
        <v>0.2</v>
      </c>
      <c r="O3" s="32">
        <v>0.2</v>
      </c>
      <c r="P3" s="24">
        <v>0.52</v>
      </c>
      <c r="Q3" s="24">
        <v>0.84</v>
      </c>
      <c r="R3" s="32">
        <v>0.84</v>
      </c>
    </row>
    <row r="4" spans="1:18" ht="24">
      <c r="A4" s="14" t="s">
        <v>2</v>
      </c>
      <c r="B4" s="24">
        <v>0.32</v>
      </c>
      <c r="C4" s="24">
        <v>0.31</v>
      </c>
      <c r="D4" s="24">
        <v>0.3</v>
      </c>
      <c r="E4" s="24">
        <v>0.29</v>
      </c>
      <c r="F4" s="24">
        <v>0.29</v>
      </c>
      <c r="G4" s="24">
        <v>0.28</v>
      </c>
      <c r="H4" s="24">
        <v>0.27</v>
      </c>
      <c r="I4" s="24">
        <v>0.27</v>
      </c>
      <c r="J4" s="24">
        <v>0.26</v>
      </c>
      <c r="K4" s="24">
        <v>0.25</v>
      </c>
      <c r="L4" s="24">
        <v>0.25</v>
      </c>
      <c r="M4" s="24">
        <v>0.24</v>
      </c>
      <c r="N4" s="24">
        <v>0.24</v>
      </c>
      <c r="O4" s="24">
        <v>0.23</v>
      </c>
      <c r="P4" s="24">
        <v>0.58</v>
      </c>
      <c r="Q4" s="24">
        <v>0.91</v>
      </c>
      <c r="R4" s="24">
        <v>0.88</v>
      </c>
    </row>
    <row r="5" spans="1:18" ht="24">
      <c r="A5" s="14" t="s">
        <v>3</v>
      </c>
      <c r="B5" s="27">
        <v>0.38</v>
      </c>
      <c r="C5" s="27">
        <v>0.4</v>
      </c>
      <c r="D5" s="27">
        <v>0.42</v>
      </c>
      <c r="E5" s="27">
        <v>0.44</v>
      </c>
      <c r="F5" s="27">
        <v>0.44</v>
      </c>
      <c r="G5" s="27">
        <v>0.44</v>
      </c>
      <c r="H5" s="27">
        <v>0.44</v>
      </c>
      <c r="I5" s="27">
        <v>0.44</v>
      </c>
      <c r="J5" s="27">
        <v>0.44</v>
      </c>
      <c r="K5" s="27">
        <v>0.49</v>
      </c>
      <c r="L5" s="27">
        <v>0.54</v>
      </c>
      <c r="M5" s="27">
        <v>0.565</v>
      </c>
      <c r="N5" s="27">
        <v>0.59</v>
      </c>
      <c r="O5" s="27">
        <v>0.59</v>
      </c>
      <c r="P5" s="27">
        <v>0.91</v>
      </c>
      <c r="Q5" s="27">
        <v>1.23</v>
      </c>
      <c r="R5" s="27">
        <v>1.23</v>
      </c>
    </row>
    <row r="6" spans="1:18" ht="36">
      <c r="A6" s="14" t="s">
        <v>4</v>
      </c>
      <c r="B6" s="27">
        <v>0.6096582704957485</v>
      </c>
      <c r="C6" s="27">
        <v>0.621793875330328</v>
      </c>
      <c r="D6" s="27">
        <v>0.6331976481230213</v>
      </c>
      <c r="E6" s="27">
        <v>0.6464883925947693</v>
      </c>
      <c r="F6" s="27">
        <v>0.6284816454792173</v>
      </c>
      <c r="G6" s="27">
        <v>0.6117908787541714</v>
      </c>
      <c r="H6" s="27">
        <v>0.59483574422063</v>
      </c>
      <c r="I6" s="27">
        <v>0.5845622425933307</v>
      </c>
      <c r="J6" s="27">
        <v>0.5746375865221366</v>
      </c>
      <c r="K6" s="27">
        <v>0.6217485090724527</v>
      </c>
      <c r="L6" s="27">
        <v>0.6624953993375046</v>
      </c>
      <c r="M6" s="27">
        <v>0.6811332127787824</v>
      </c>
      <c r="N6" s="27">
        <v>0.6960009437300931</v>
      </c>
      <c r="O6" s="27">
        <v>0.6810573704259494</v>
      </c>
      <c r="P6" s="27">
        <v>1.0197220977140296</v>
      </c>
      <c r="Q6" s="27">
        <v>1.3278635431285761</v>
      </c>
      <c r="R6" s="27">
        <v>1.294381227894231</v>
      </c>
    </row>
    <row r="7" spans="1:18" ht="24">
      <c r="A7" s="14" t="s">
        <v>5</v>
      </c>
      <c r="B7" s="25">
        <v>1.5489999999999997</v>
      </c>
      <c r="C7" s="25">
        <v>1.6106666666666667</v>
      </c>
      <c r="D7" s="25">
        <v>1.6386666666666667</v>
      </c>
      <c r="E7" s="25">
        <v>1.5686666666666667</v>
      </c>
      <c r="F7" s="25">
        <v>1.66</v>
      </c>
      <c r="G7" s="25">
        <v>1.712</v>
      </c>
      <c r="H7" s="25">
        <v>1.7819999999999998</v>
      </c>
      <c r="I7" s="25">
        <v>1.9193333333333333</v>
      </c>
      <c r="J7" s="25">
        <v>2.299</v>
      </c>
      <c r="K7" s="25">
        <v>2.8696666666666664</v>
      </c>
      <c r="L7" s="25">
        <v>2.9756666666666667</v>
      </c>
      <c r="M7" s="24">
        <v>3.137</v>
      </c>
      <c r="N7" s="24">
        <v>3.2473333333333336</v>
      </c>
      <c r="O7" s="24">
        <v>3.2856666666666667</v>
      </c>
      <c r="P7" s="24">
        <v>3.738</v>
      </c>
      <c r="Q7" s="24">
        <v>4.032333333333334</v>
      </c>
      <c r="R7" s="24">
        <v>4.087666666666666</v>
      </c>
    </row>
    <row r="8" spans="1:18" ht="36">
      <c r="A8" s="14" t="s">
        <v>6</v>
      </c>
      <c r="B8" s="24">
        <v>2.4851596342050373</v>
      </c>
      <c r="C8" s="24">
        <v>2.503756671330121</v>
      </c>
      <c r="D8" s="24">
        <v>2.470475903311724</v>
      </c>
      <c r="E8" s="24">
        <v>2.3048290723871094</v>
      </c>
      <c r="F8" s="24">
        <v>2.371089844307956</v>
      </c>
      <c r="G8" s="24">
        <v>2.3804226918798665</v>
      </c>
      <c r="H8" s="24">
        <v>2.409084764093551</v>
      </c>
      <c r="I8" s="24">
        <v>2.5499313582215137</v>
      </c>
      <c r="J8" s="24">
        <v>3.0024813895781635</v>
      </c>
      <c r="K8" s="24">
        <v>3.6412468806835</v>
      </c>
      <c r="L8" s="24">
        <v>3.650676808571545</v>
      </c>
      <c r="M8" s="24">
        <v>3.781796262808921</v>
      </c>
      <c r="N8" s="24">
        <v>3.83075773662066</v>
      </c>
      <c r="O8" s="24">
        <v>3.792758474739313</v>
      </c>
      <c r="P8" s="24">
        <v>4.188704616763784</v>
      </c>
      <c r="Q8" s="24">
        <v>4.353161322825579</v>
      </c>
      <c r="R8" s="24">
        <v>4.301625202619771</v>
      </c>
    </row>
    <row r="9" spans="1:18" ht="24">
      <c r="A9" s="14" t="s">
        <v>82</v>
      </c>
      <c r="B9" s="25">
        <v>1.5919999999999999</v>
      </c>
      <c r="C9" s="25">
        <v>1.7676666666666665</v>
      </c>
      <c r="D9" s="25">
        <v>1.8276666666666666</v>
      </c>
      <c r="E9" s="25">
        <v>1.685</v>
      </c>
      <c r="F9" s="25">
        <v>1.735</v>
      </c>
      <c r="G9" s="25">
        <v>1.8030000000000002</v>
      </c>
      <c r="H9" s="25">
        <v>1.8736666666666668</v>
      </c>
      <c r="I9" s="25">
        <v>2.0163333333333333</v>
      </c>
      <c r="J9" s="25">
        <v>2.396333333333333</v>
      </c>
      <c r="K9" s="25">
        <v>2.972</v>
      </c>
      <c r="L9" s="25">
        <v>3.1373333333333333</v>
      </c>
      <c r="M9" s="24">
        <v>3.3463333333333334</v>
      </c>
      <c r="N9" s="24">
        <v>3.501666666666667</v>
      </c>
      <c r="O9" s="24">
        <v>3.591333333333333</v>
      </c>
      <c r="P9" s="24">
        <v>4.075666666666667</v>
      </c>
      <c r="Q9" s="24">
        <v>4.407</v>
      </c>
      <c r="R9" s="24">
        <v>4.424666666666666</v>
      </c>
    </row>
    <row r="10" spans="1:18" ht="36">
      <c r="A10" s="14" t="s">
        <v>83</v>
      </c>
      <c r="B10" s="24">
        <v>2.4851596342050373</v>
      </c>
      <c r="C10" s="24">
        <v>2.503756671330121</v>
      </c>
      <c r="D10" s="24">
        <v>2.470475903311724</v>
      </c>
      <c r="E10" s="24">
        <v>2.3048290723871094</v>
      </c>
      <c r="F10" s="24">
        <v>2.371089844307956</v>
      </c>
      <c r="G10" s="24">
        <v>2.3804226918798665</v>
      </c>
      <c r="H10" s="24">
        <v>2.409084764093551</v>
      </c>
      <c r="I10" s="24">
        <v>2.5499313582215137</v>
      </c>
      <c r="J10" s="24">
        <v>3.0024813895781635</v>
      </c>
      <c r="K10" s="24">
        <v>3.6412468806835</v>
      </c>
      <c r="L10" s="24">
        <v>3.650676808571545</v>
      </c>
      <c r="M10" s="24">
        <v>3.781796262808921</v>
      </c>
      <c r="N10" s="24">
        <v>3.83075773662066</v>
      </c>
      <c r="O10" s="24">
        <v>3.792758474739313</v>
      </c>
      <c r="P10" s="24">
        <v>4.188704616763784</v>
      </c>
      <c r="Q10" s="24">
        <v>4.353161322825579</v>
      </c>
      <c r="R10" s="24">
        <v>4.301625202619771</v>
      </c>
    </row>
    <row r="11" spans="1:18" ht="36">
      <c r="A11" s="14" t="s">
        <v>7</v>
      </c>
      <c r="B11" s="26">
        <v>0.2453195610071014</v>
      </c>
      <c r="C11" s="26">
        <v>0.24834437086092717</v>
      </c>
      <c r="D11" s="26">
        <v>0.2563059397884459</v>
      </c>
      <c r="E11" s="26">
        <v>0.2804929876753081</v>
      </c>
      <c r="F11" s="26">
        <v>0.26506024096385544</v>
      </c>
      <c r="G11" s="26">
        <v>0.25700934579439255</v>
      </c>
      <c r="H11" s="26">
        <v>0.2469135802469136</v>
      </c>
      <c r="I11" s="26">
        <v>0.22924626606460577</v>
      </c>
      <c r="J11" s="26">
        <v>0.19138755980861244</v>
      </c>
      <c r="K11" s="26">
        <v>0.170751539087002</v>
      </c>
      <c r="L11" s="26">
        <v>0.1814719390612748</v>
      </c>
      <c r="M11" s="26">
        <v>0.18010838380618427</v>
      </c>
      <c r="N11" s="26">
        <v>0.18168753849312255</v>
      </c>
      <c r="O11" s="26">
        <v>0.1795678198234757</v>
      </c>
      <c r="P11" s="26">
        <v>0.24344569288389512</v>
      </c>
      <c r="Q11" s="26">
        <v>0.3050343060262875</v>
      </c>
      <c r="R11" s="26">
        <v>0.30090516186903693</v>
      </c>
    </row>
    <row r="12" spans="1:18" ht="36">
      <c r="A12" s="14" t="s">
        <v>8</v>
      </c>
      <c r="B12" s="28">
        <v>0.443305</v>
      </c>
      <c r="C12" s="28">
        <v>0.34975</v>
      </c>
      <c r="D12" s="28">
        <v>1.025524</v>
      </c>
      <c r="E12" s="28">
        <v>1.399987</v>
      </c>
      <c r="F12" s="28">
        <v>2.059196583333333</v>
      </c>
      <c r="G12" s="28">
        <v>1.4686975</v>
      </c>
      <c r="H12" s="28">
        <v>1.2809579166666667</v>
      </c>
      <c r="I12" s="28">
        <v>1.306623</v>
      </c>
      <c r="J12" s="28">
        <v>1.0790753333333334</v>
      </c>
      <c r="K12" s="27">
        <v>1.5420136666666666</v>
      </c>
      <c r="L12" s="27">
        <v>14.572664499999998</v>
      </c>
      <c r="M12" s="27">
        <v>15.092847633333331</v>
      </c>
      <c r="N12" s="27">
        <v>10.017208066666667</v>
      </c>
      <c r="O12" s="27">
        <v>6.143426822413793</v>
      </c>
      <c r="P12" s="27">
        <v>6.861668905083997</v>
      </c>
      <c r="Q12" s="29">
        <v>28.60255307250221</v>
      </c>
      <c r="R12" s="27">
        <v>26.498736</v>
      </c>
    </row>
    <row r="13" spans="1:18" ht="48">
      <c r="A13" s="14" t="s">
        <v>94</v>
      </c>
      <c r="B13" s="28">
        <v>0.711</v>
      </c>
      <c r="C13" s="28">
        <v>0.544</v>
      </c>
      <c r="D13" s="28">
        <v>1.546</v>
      </c>
      <c r="E13" s="28">
        <v>2.057</v>
      </c>
      <c r="F13" s="28">
        <v>2.941</v>
      </c>
      <c r="G13" s="28">
        <v>2.042</v>
      </c>
      <c r="H13" s="28">
        <v>1.732</v>
      </c>
      <c r="I13" s="28">
        <v>1.736</v>
      </c>
      <c r="J13" s="28">
        <v>1.409</v>
      </c>
      <c r="K13" s="27">
        <v>1.957</v>
      </c>
      <c r="L13" s="27">
        <v>17.878</v>
      </c>
      <c r="M13" s="27">
        <v>18.195</v>
      </c>
      <c r="N13" s="27">
        <v>11.817</v>
      </c>
      <c r="O13" s="27">
        <v>7.092</v>
      </c>
      <c r="P13" s="27">
        <v>7.689</v>
      </c>
      <c r="Q13" s="29">
        <v>30.878</v>
      </c>
      <c r="R13" s="27">
        <v>27.886</v>
      </c>
    </row>
    <row r="14" spans="1:18" ht="24">
      <c r="A14" s="14" t="s">
        <v>9</v>
      </c>
      <c r="B14" s="25">
        <v>0.13269442372416634</v>
      </c>
      <c r="C14" s="25">
        <v>0.101626341082699</v>
      </c>
      <c r="D14" s="25">
        <v>0.2884869669814632</v>
      </c>
      <c r="E14" s="25">
        <v>0.3815769139462479</v>
      </c>
      <c r="F14" s="25">
        <v>0.5454232283703543</v>
      </c>
      <c r="G14" s="25">
        <v>0.37918383812305356</v>
      </c>
      <c r="H14" s="25">
        <v>0.3227299458172955</v>
      </c>
      <c r="I14" s="25">
        <v>0.32123759608562186</v>
      </c>
      <c r="J14" s="25">
        <v>0.2586886487921854</v>
      </c>
      <c r="K14" s="24">
        <v>0.3616660523636359</v>
      </c>
      <c r="L14" s="24">
        <v>3.3365161051911687</v>
      </c>
      <c r="M14" s="24">
        <v>3.37581176887754</v>
      </c>
      <c r="N14" s="24">
        <v>2.2105785731409284</v>
      </c>
      <c r="O14" s="24">
        <v>1.3407044379654205</v>
      </c>
      <c r="P14" s="24">
        <v>1.4783319562804556</v>
      </c>
      <c r="Q14" s="24">
        <v>6.059880913312499</v>
      </c>
      <c r="R14" s="24">
        <v>5.5046506649571665</v>
      </c>
    </row>
    <row r="15" spans="1:18" ht="36">
      <c r="A15" s="14" t="s">
        <v>95</v>
      </c>
      <c r="B15" s="25">
        <v>0.21289013913711913</v>
      </c>
      <c r="C15" s="25">
        <v>0.15797659114363283</v>
      </c>
      <c r="D15" s="25">
        <v>0.43492683096858614</v>
      </c>
      <c r="E15" s="25">
        <v>0.5606478312463237</v>
      </c>
      <c r="F15" s="25">
        <v>0.7790647455654254</v>
      </c>
      <c r="G15" s="25">
        <v>0.5272300307606418</v>
      </c>
      <c r="H15" s="25">
        <v>0.4362984261420786</v>
      </c>
      <c r="I15" s="25">
        <v>0.42678038539341284</v>
      </c>
      <c r="J15" s="25">
        <v>0.33784595636957737</v>
      </c>
      <c r="K15" s="24">
        <v>0.4589088343657352</v>
      </c>
      <c r="L15" s="24">
        <v>4.093382536119702</v>
      </c>
      <c r="M15" s="24">
        <v>4.069694718357493</v>
      </c>
      <c r="N15" s="24">
        <v>2.6077369035518796</v>
      </c>
      <c r="O15" s="24">
        <v>1.54762142210022</v>
      </c>
      <c r="P15" s="24">
        <v>1.6565799599736168</v>
      </c>
      <c r="Q15" s="24">
        <v>6.542028406901111</v>
      </c>
      <c r="R15" s="24">
        <v>5.792777631574027</v>
      </c>
    </row>
    <row r="16" spans="1:18" ht="24">
      <c r="A16" s="14" t="s">
        <v>10</v>
      </c>
      <c r="B16" s="27" t="s">
        <v>100</v>
      </c>
      <c r="C16" s="27" t="s">
        <v>100</v>
      </c>
      <c r="D16" s="27" t="s">
        <v>100</v>
      </c>
      <c r="E16" s="27" t="s">
        <v>100</v>
      </c>
      <c r="F16" s="27" t="s">
        <v>100</v>
      </c>
      <c r="G16" s="27" t="s">
        <v>100</v>
      </c>
      <c r="H16" s="27" t="s">
        <v>100</v>
      </c>
      <c r="I16" s="27" t="s">
        <v>100</v>
      </c>
      <c r="J16" s="18">
        <v>63.3</v>
      </c>
      <c r="K16" s="18">
        <v>78.9</v>
      </c>
      <c r="L16" s="18">
        <v>83.3</v>
      </c>
      <c r="M16" s="18">
        <v>95</v>
      </c>
      <c r="N16" s="18">
        <v>78.6</v>
      </c>
      <c r="O16" s="18">
        <v>85.2</v>
      </c>
      <c r="P16" s="18">
        <v>87.4</v>
      </c>
      <c r="Q16" s="18">
        <v>80</v>
      </c>
      <c r="R16" s="18">
        <v>83.2</v>
      </c>
    </row>
    <row r="17" spans="1:18" ht="36">
      <c r="A17" s="14" t="s">
        <v>96</v>
      </c>
      <c r="B17" s="27" t="s">
        <v>100</v>
      </c>
      <c r="C17" s="27" t="s">
        <v>100</v>
      </c>
      <c r="D17" s="27" t="s">
        <v>100</v>
      </c>
      <c r="E17" s="27" t="s">
        <v>100</v>
      </c>
      <c r="F17" s="27" t="s">
        <v>100</v>
      </c>
      <c r="G17" s="27" t="s">
        <v>100</v>
      </c>
      <c r="H17" s="27" t="s">
        <v>100</v>
      </c>
      <c r="I17" s="27" t="s">
        <v>100</v>
      </c>
      <c r="J17" s="18">
        <v>82.669</v>
      </c>
      <c r="K17" s="18">
        <v>100.114</v>
      </c>
      <c r="L17" s="18">
        <v>102.196</v>
      </c>
      <c r="M17" s="18">
        <v>114.527</v>
      </c>
      <c r="N17" s="18">
        <v>92.721</v>
      </c>
      <c r="O17" s="18">
        <v>98.349</v>
      </c>
      <c r="P17" s="18">
        <v>97.938</v>
      </c>
      <c r="Q17" s="18">
        <v>86.365</v>
      </c>
      <c r="R17" s="18">
        <v>87.555</v>
      </c>
    </row>
    <row r="18" spans="1:18" ht="24">
      <c r="A18" s="14" t="s">
        <v>11</v>
      </c>
      <c r="B18" s="18">
        <v>59.9</v>
      </c>
      <c r="C18" s="18">
        <v>58.7</v>
      </c>
      <c r="D18" s="18">
        <v>58.9</v>
      </c>
      <c r="E18" s="18">
        <v>60</v>
      </c>
      <c r="F18" s="18">
        <v>61.7</v>
      </c>
      <c r="G18" s="18">
        <v>61.7</v>
      </c>
      <c r="H18" s="18">
        <v>62.1</v>
      </c>
      <c r="I18" s="18">
        <v>62</v>
      </c>
      <c r="J18" s="18">
        <v>61.9</v>
      </c>
      <c r="K18" s="18">
        <v>60.8</v>
      </c>
      <c r="L18" s="18">
        <v>60.6</v>
      </c>
      <c r="M18" s="18">
        <v>58.8</v>
      </c>
      <c r="N18" s="18">
        <v>56.3</v>
      </c>
      <c r="O18" s="18">
        <v>55.3</v>
      </c>
      <c r="P18" s="18">
        <v>116.6</v>
      </c>
      <c r="Q18" s="18">
        <v>208.1</v>
      </c>
      <c r="R18" s="18">
        <v>204</v>
      </c>
    </row>
    <row r="19" spans="1:18" ht="36">
      <c r="A19" s="14" t="s">
        <v>97</v>
      </c>
      <c r="B19" s="18">
        <v>93.9</v>
      </c>
      <c r="C19" s="18">
        <v>89.1</v>
      </c>
      <c r="D19" s="18">
        <v>86.8</v>
      </c>
      <c r="E19" s="18">
        <v>86.2</v>
      </c>
      <c r="F19" s="18">
        <v>86.2</v>
      </c>
      <c r="G19" s="18">
        <v>83.9</v>
      </c>
      <c r="H19" s="18">
        <v>82.1</v>
      </c>
      <c r="I19" s="18">
        <v>80.6</v>
      </c>
      <c r="J19" s="18">
        <v>79</v>
      </c>
      <c r="K19" s="18">
        <v>75.4</v>
      </c>
      <c r="L19" s="18">
        <v>72.6</v>
      </c>
      <c r="M19" s="18">
        <v>69.3</v>
      </c>
      <c r="N19" s="18">
        <v>65</v>
      </c>
      <c r="O19" s="18">
        <v>62.4</v>
      </c>
      <c r="P19" s="18">
        <v>127.8</v>
      </c>
      <c r="Q19" s="18">
        <v>219.6</v>
      </c>
      <c r="R19" s="18">
        <v>214.7</v>
      </c>
    </row>
    <row r="20" spans="1:18" ht="36">
      <c r="A20" s="14" t="s">
        <v>98</v>
      </c>
      <c r="B20" s="27">
        <v>0.4433</v>
      </c>
      <c r="C20" s="27">
        <v>0.3498</v>
      </c>
      <c r="D20" s="27">
        <v>1.0255</v>
      </c>
      <c r="E20" s="27">
        <v>1.4</v>
      </c>
      <c r="F20" s="27">
        <v>2.0592</v>
      </c>
      <c r="G20" s="27">
        <v>1.4687</v>
      </c>
      <c r="H20" s="27">
        <v>1.281</v>
      </c>
      <c r="I20" s="27">
        <v>1.3066</v>
      </c>
      <c r="J20" s="27">
        <v>1.0791</v>
      </c>
      <c r="K20" s="27">
        <v>1.542</v>
      </c>
      <c r="L20" s="27">
        <v>1.8727</v>
      </c>
      <c r="M20" s="27">
        <v>2.3928</v>
      </c>
      <c r="N20" s="27">
        <v>2.4172</v>
      </c>
      <c r="O20" s="27">
        <v>2.3434</v>
      </c>
      <c r="P20" s="27">
        <v>2.5617</v>
      </c>
      <c r="Q20" s="27">
        <v>1.6026</v>
      </c>
      <c r="R20" s="27">
        <v>1.4987</v>
      </c>
    </row>
    <row r="21" spans="1:18" ht="48">
      <c r="A21" s="14" t="s">
        <v>99</v>
      </c>
      <c r="B21" s="27">
        <v>0.7112145034493824</v>
      </c>
      <c r="C21" s="27">
        <v>0.5437587439763718</v>
      </c>
      <c r="D21" s="27">
        <v>1.5460575908337104</v>
      </c>
      <c r="E21" s="27">
        <v>2.0570085218924477</v>
      </c>
      <c r="F21" s="27">
        <v>2.9412941008427373</v>
      </c>
      <c r="G21" s="27">
        <v>2.042130144605117</v>
      </c>
      <c r="H21" s="27">
        <v>1.731783155333243</v>
      </c>
      <c r="I21" s="27">
        <v>1.7358841503919222</v>
      </c>
      <c r="J21" s="27">
        <v>1.40929868094554</v>
      </c>
      <c r="K21" s="27">
        <v>1.9566044918157595</v>
      </c>
      <c r="L21" s="27">
        <v>2.297509508035824</v>
      </c>
      <c r="M21" s="27">
        <v>2.884629294755877</v>
      </c>
      <c r="N21" s="27">
        <v>2.851480476583697</v>
      </c>
      <c r="O21" s="27">
        <v>2.7050675285697796</v>
      </c>
      <c r="P21" s="27">
        <v>2.870573733751681</v>
      </c>
      <c r="Q21" s="27">
        <v>1.7301090359494764</v>
      </c>
      <c r="R21" s="27">
        <v>1.5771456473537269</v>
      </c>
    </row>
    <row r="22" spans="1:18" ht="24">
      <c r="A22" s="14" t="s">
        <v>12</v>
      </c>
      <c r="B22" s="26">
        <v>0.0074017397983036125</v>
      </c>
      <c r="C22" s="26">
        <v>0.005962935179186415</v>
      </c>
      <c r="D22" s="26">
        <v>0.017421625753843543</v>
      </c>
      <c r="E22" s="26">
        <v>0.023323398583923367</v>
      </c>
      <c r="F22" s="26">
        <v>0.03335487532935942</v>
      </c>
      <c r="G22" s="26">
        <v>0.023791895482010657</v>
      </c>
      <c r="H22" s="26">
        <v>0.0206140636734256</v>
      </c>
      <c r="I22" s="26">
        <v>0.02105826134605467</v>
      </c>
      <c r="J22" s="26">
        <v>0.008619983011537777</v>
      </c>
      <c r="K22" s="26">
        <v>0.011036614227706283</v>
      </c>
      <c r="L22" s="26">
        <v>0.10129261401155233</v>
      </c>
      <c r="M22" s="26">
        <v>0.09812146584491628</v>
      </c>
      <c r="N22" s="26">
        <v>0.07424003606808469</v>
      </c>
      <c r="O22" s="26">
        <v>0.043739466892697254</v>
      </c>
      <c r="P22" s="26">
        <v>0.033635631887666655</v>
      </c>
      <c r="Q22" s="26">
        <v>0.09928959799113489</v>
      </c>
      <c r="R22" s="26">
        <v>0.09225037598173008</v>
      </c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4" t="s">
        <v>13</v>
      </c>
      <c r="B24" s="4">
        <v>1991</v>
      </c>
      <c r="C24" s="4">
        <v>1992</v>
      </c>
      <c r="D24" s="4">
        <v>1993</v>
      </c>
      <c r="E24" s="4">
        <v>1994</v>
      </c>
      <c r="F24" s="4">
        <v>1995</v>
      </c>
      <c r="G24" s="4">
        <v>1996</v>
      </c>
      <c r="H24" s="4">
        <v>1997</v>
      </c>
      <c r="I24" s="4">
        <v>1998</v>
      </c>
      <c r="J24" s="4">
        <v>1999</v>
      </c>
      <c r="K24" s="4">
        <v>2000</v>
      </c>
      <c r="L24" s="4">
        <v>2001</v>
      </c>
      <c r="M24" s="4">
        <v>2002</v>
      </c>
      <c r="N24" s="4">
        <v>2003</v>
      </c>
      <c r="O24" s="4">
        <v>2004</v>
      </c>
      <c r="P24" s="21">
        <v>2005</v>
      </c>
      <c r="Q24" s="21">
        <v>2006</v>
      </c>
      <c r="R24" s="15"/>
    </row>
    <row r="25" spans="1:18" ht="24">
      <c r="A25" s="14" t="s">
        <v>14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5">
        <v>1</v>
      </c>
      <c r="P25" s="22">
        <v>1</v>
      </c>
      <c r="Q25" s="22">
        <v>1</v>
      </c>
      <c r="R25" s="15"/>
    </row>
    <row r="26" spans="1:18" ht="24">
      <c r="A26" s="14" t="s">
        <v>15</v>
      </c>
      <c r="B26" s="14">
        <v>18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22">
        <v>18</v>
      </c>
      <c r="Q26" s="22">
        <v>18</v>
      </c>
      <c r="R26" s="15"/>
    </row>
    <row r="27" spans="1:18" ht="24">
      <c r="A27" s="14" t="s">
        <v>16</v>
      </c>
      <c r="B27" s="19">
        <v>4</v>
      </c>
      <c r="C27" s="19">
        <v>4</v>
      </c>
      <c r="D27" s="19">
        <v>4</v>
      </c>
      <c r="E27" s="19">
        <v>4</v>
      </c>
      <c r="F27" s="19">
        <v>4</v>
      </c>
      <c r="G27" s="19">
        <v>4</v>
      </c>
      <c r="H27" s="19">
        <v>4</v>
      </c>
      <c r="I27" s="19">
        <v>4</v>
      </c>
      <c r="J27" s="19">
        <v>4</v>
      </c>
      <c r="K27" s="19">
        <v>4</v>
      </c>
      <c r="L27" s="19">
        <v>4</v>
      </c>
      <c r="M27" s="19">
        <v>4</v>
      </c>
      <c r="N27" s="14">
        <v>4</v>
      </c>
      <c r="O27" s="14">
        <v>4</v>
      </c>
      <c r="P27" s="19">
        <v>4</v>
      </c>
      <c r="Q27" s="14">
        <v>4</v>
      </c>
      <c r="R27" s="15"/>
    </row>
    <row r="28" spans="1:18" ht="24">
      <c r="A28" s="14" t="s">
        <v>17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</v>
      </c>
      <c r="M28" s="19">
        <v>3</v>
      </c>
      <c r="N28" s="14">
        <v>3</v>
      </c>
      <c r="O28" s="14">
        <v>3</v>
      </c>
      <c r="P28" s="19">
        <v>3</v>
      </c>
      <c r="Q28" s="14">
        <v>3</v>
      </c>
      <c r="R28" s="15"/>
    </row>
    <row r="29" spans="1:18" ht="24">
      <c r="A29" s="14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4">
        <v>0</v>
      </c>
      <c r="O29" s="14">
        <v>0</v>
      </c>
      <c r="P29" s="19">
        <v>0</v>
      </c>
      <c r="Q29" s="14">
        <v>0</v>
      </c>
      <c r="R29" s="15"/>
    </row>
    <row r="30" spans="1:18" ht="36">
      <c r="A30" s="14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4">
        <v>0</v>
      </c>
      <c r="O30" s="14">
        <v>0</v>
      </c>
      <c r="P30" s="19">
        <v>0</v>
      </c>
      <c r="Q30" s="14">
        <v>0</v>
      </c>
      <c r="R30" s="15"/>
    </row>
    <row r="31" spans="1:18" ht="24">
      <c r="A31" s="14" t="s">
        <v>20</v>
      </c>
      <c r="B31" s="19">
        <v>1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4">
        <v>1</v>
      </c>
      <c r="O31" s="14">
        <v>1</v>
      </c>
      <c r="P31" s="19">
        <v>1</v>
      </c>
      <c r="Q31" s="14">
        <v>1</v>
      </c>
      <c r="R31" s="15"/>
    </row>
    <row r="32" spans="1:18" ht="24">
      <c r="A32" s="14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4">
        <v>0</v>
      </c>
      <c r="O32" s="14">
        <v>0</v>
      </c>
      <c r="P32" s="19">
        <v>0</v>
      </c>
      <c r="Q32" s="14">
        <v>0</v>
      </c>
      <c r="R32" s="15"/>
    </row>
    <row r="33" spans="1:18" ht="24">
      <c r="A33" s="14" t="s">
        <v>22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4">
        <v>0</v>
      </c>
      <c r="O33" s="14">
        <v>0</v>
      </c>
      <c r="P33" s="19">
        <v>0</v>
      </c>
      <c r="Q33" s="14">
        <v>0</v>
      </c>
      <c r="R33" s="15"/>
    </row>
    <row r="34" spans="1:18" ht="24">
      <c r="A34" s="14" t="s">
        <v>23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</v>
      </c>
      <c r="M34" s="19">
        <v>2</v>
      </c>
      <c r="N34" s="14">
        <v>2</v>
      </c>
      <c r="O34" s="14">
        <v>2</v>
      </c>
      <c r="P34" s="19">
        <v>2</v>
      </c>
      <c r="Q34" s="14">
        <v>2</v>
      </c>
      <c r="R34" s="15"/>
    </row>
    <row r="35" spans="1:18" ht="24">
      <c r="A35" s="14" t="s">
        <v>24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4</v>
      </c>
      <c r="J35" s="19">
        <v>4</v>
      </c>
      <c r="K35" s="19">
        <v>4</v>
      </c>
      <c r="L35" s="19">
        <v>4</v>
      </c>
      <c r="M35" s="19">
        <v>4</v>
      </c>
      <c r="N35" s="14">
        <v>4</v>
      </c>
      <c r="O35" s="14">
        <v>4</v>
      </c>
      <c r="P35" s="19">
        <v>4</v>
      </c>
      <c r="Q35" s="14">
        <v>4</v>
      </c>
      <c r="R35" s="15"/>
    </row>
    <row r="36" spans="1:18" ht="12.75">
      <c r="A36" s="14" t="s">
        <v>25</v>
      </c>
      <c r="B36" s="19">
        <v>5</v>
      </c>
      <c r="C36" s="19">
        <v>5</v>
      </c>
      <c r="D36" s="19">
        <v>5</v>
      </c>
      <c r="E36" s="19">
        <v>5</v>
      </c>
      <c r="F36" s="19">
        <v>5</v>
      </c>
      <c r="G36" s="19">
        <v>5</v>
      </c>
      <c r="H36" s="19">
        <v>5</v>
      </c>
      <c r="I36" s="19">
        <v>9</v>
      </c>
      <c r="J36" s="19">
        <v>9</v>
      </c>
      <c r="K36" s="19">
        <v>9</v>
      </c>
      <c r="L36" s="19">
        <v>14</v>
      </c>
      <c r="M36" s="19">
        <v>14</v>
      </c>
      <c r="N36" s="14">
        <v>14</v>
      </c>
      <c r="O36" s="14">
        <v>14</v>
      </c>
      <c r="P36" s="19">
        <f>SUM(P27:P35)</f>
        <v>14</v>
      </c>
      <c r="Q36" s="14">
        <f>SUM(Q27:Q35)</f>
        <v>14</v>
      </c>
      <c r="R36" s="15"/>
    </row>
    <row r="37" spans="1:18" ht="24">
      <c r="A37" s="14" t="s">
        <v>26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2">
        <v>0</v>
      </c>
      <c r="Q37" s="22">
        <v>0</v>
      </c>
      <c r="R37" s="15"/>
    </row>
    <row r="38" spans="1:18" ht="24">
      <c r="A38" s="14" t="s">
        <v>27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0</v>
      </c>
      <c r="Q38" s="22">
        <v>0</v>
      </c>
      <c r="R38" s="15"/>
    </row>
    <row r="39" spans="1:18" ht="24">
      <c r="A39" s="14" t="s">
        <v>28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22">
        <v>1</v>
      </c>
      <c r="Q39" s="22">
        <v>1</v>
      </c>
      <c r="R39" s="15"/>
    </row>
    <row r="40" spans="1:18" ht="24">
      <c r="A40" s="14" t="s">
        <v>29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22">
        <v>1</v>
      </c>
      <c r="Q40" s="22">
        <v>1</v>
      </c>
      <c r="R40" s="15"/>
    </row>
    <row r="41" spans="1:1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>
      <c r="A42" s="13" t="s">
        <v>30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9" ht="21.75" customHeight="1">
      <c r="A43" s="4" t="s">
        <v>31</v>
      </c>
      <c r="B43" s="4">
        <v>1991</v>
      </c>
      <c r="C43" s="4">
        <v>1992</v>
      </c>
      <c r="D43" s="4">
        <v>1993</v>
      </c>
      <c r="E43" s="4">
        <v>1994</v>
      </c>
      <c r="F43" s="4">
        <v>1995</v>
      </c>
      <c r="G43" s="4">
        <v>1996</v>
      </c>
      <c r="H43" s="4">
        <v>1997</v>
      </c>
      <c r="I43" s="4">
        <v>1998</v>
      </c>
      <c r="J43" s="4">
        <v>1999</v>
      </c>
      <c r="K43" s="4">
        <v>2000</v>
      </c>
      <c r="L43" s="4">
        <v>2001</v>
      </c>
      <c r="M43" s="4">
        <v>2002</v>
      </c>
      <c r="N43" s="4">
        <v>2003</v>
      </c>
      <c r="O43" s="4">
        <v>2004</v>
      </c>
      <c r="P43" s="4">
        <v>2005</v>
      </c>
      <c r="Q43" s="4">
        <v>2006</v>
      </c>
      <c r="R43" s="4">
        <v>2007</v>
      </c>
      <c r="S43" s="4">
        <v>2008</v>
      </c>
    </row>
    <row r="44" spans="1:31" ht="12.75">
      <c r="A44" s="14" t="s">
        <v>32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3</v>
      </c>
      <c r="R44" s="15">
        <v>3</v>
      </c>
      <c r="S44" s="15">
        <v>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4" t="s">
        <v>33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3</v>
      </c>
      <c r="R45" s="15">
        <v>3</v>
      </c>
      <c r="S45" s="15">
        <v>3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4" t="s">
        <v>34</v>
      </c>
      <c r="B46" s="14">
        <v>0</v>
      </c>
      <c r="C46" s="14">
        <v>0</v>
      </c>
      <c r="D46" s="14">
        <v>0</v>
      </c>
      <c r="E46" s="14">
        <v>3</v>
      </c>
      <c r="F46" s="14">
        <v>3</v>
      </c>
      <c r="G46" s="14">
        <v>3</v>
      </c>
      <c r="H46" s="14">
        <v>3</v>
      </c>
      <c r="I46" s="14">
        <v>3</v>
      </c>
      <c r="J46" s="14">
        <v>3</v>
      </c>
      <c r="K46" s="14">
        <v>3</v>
      </c>
      <c r="L46" s="14">
        <v>3</v>
      </c>
      <c r="M46" s="14">
        <v>3</v>
      </c>
      <c r="N46" s="14">
        <v>3</v>
      </c>
      <c r="O46" s="14">
        <v>3</v>
      </c>
      <c r="P46" s="14">
        <v>3</v>
      </c>
      <c r="Q46" s="14">
        <v>5</v>
      </c>
      <c r="R46" s="15">
        <v>5</v>
      </c>
      <c r="S46" s="15">
        <v>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14" t="s">
        <v>35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3</v>
      </c>
      <c r="R47" s="15">
        <v>3</v>
      </c>
      <c r="S47" s="15">
        <v>3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14" t="s">
        <v>36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3</v>
      </c>
      <c r="R48" s="15">
        <v>3</v>
      </c>
      <c r="S48" s="15">
        <v>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14" t="s">
        <v>37</v>
      </c>
      <c r="B49" s="14">
        <v>1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4">
        <v>1</v>
      </c>
      <c r="Q49" s="14">
        <v>5</v>
      </c>
      <c r="R49" s="15">
        <v>5</v>
      </c>
      <c r="S49" s="15">
        <v>5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14" t="s">
        <v>38</v>
      </c>
      <c r="B50" s="14">
        <v>1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14">
        <v>1</v>
      </c>
      <c r="Q50" s="14">
        <v>5</v>
      </c>
      <c r="R50" s="15">
        <v>5</v>
      </c>
      <c r="S50" s="15">
        <v>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14" t="s">
        <v>39</v>
      </c>
      <c r="B51" s="23">
        <v>1</v>
      </c>
      <c r="C51" s="23">
        <v>1</v>
      </c>
      <c r="D51" s="23">
        <v>1</v>
      </c>
      <c r="E51" s="23">
        <v>1</v>
      </c>
      <c r="F51" s="23">
        <v>1</v>
      </c>
      <c r="G51" s="23">
        <v>1</v>
      </c>
      <c r="H51" s="23">
        <v>1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1</v>
      </c>
      <c r="P51" s="23">
        <v>1</v>
      </c>
      <c r="Q51" s="23">
        <v>3</v>
      </c>
      <c r="R51" s="15">
        <v>3</v>
      </c>
      <c r="S51" s="15">
        <v>3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14" t="s">
        <v>40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3</v>
      </c>
      <c r="R52" s="15">
        <v>3</v>
      </c>
      <c r="S52" s="15">
        <v>3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14" t="s">
        <v>41</v>
      </c>
      <c r="B53" s="20">
        <v>1</v>
      </c>
      <c r="C53" s="20">
        <v>1</v>
      </c>
      <c r="D53" s="20">
        <v>1</v>
      </c>
      <c r="E53" s="20">
        <v>2</v>
      </c>
      <c r="F53" s="20">
        <v>2</v>
      </c>
      <c r="G53" s="20">
        <v>2</v>
      </c>
      <c r="H53" s="20">
        <v>2</v>
      </c>
      <c r="I53" s="20">
        <v>5</v>
      </c>
      <c r="J53" s="20">
        <v>5</v>
      </c>
      <c r="K53" s="20">
        <v>5</v>
      </c>
      <c r="L53" s="20">
        <v>5</v>
      </c>
      <c r="M53" s="20">
        <v>5</v>
      </c>
      <c r="N53" s="20">
        <v>5</v>
      </c>
      <c r="O53" s="20">
        <v>5</v>
      </c>
      <c r="P53" s="20">
        <v>5</v>
      </c>
      <c r="Q53" s="20">
        <v>5</v>
      </c>
      <c r="R53" s="15">
        <v>5</v>
      </c>
      <c r="S53" s="15">
        <v>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>
      <c r="A54" s="14" t="s">
        <v>42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5</v>
      </c>
      <c r="R54" s="15">
        <v>5</v>
      </c>
      <c r="S54" s="15">
        <v>5</v>
      </c>
      <c r="T54" s="8"/>
      <c r="U54" s="8"/>
      <c r="V54" s="8"/>
      <c r="W54" s="8"/>
      <c r="X54" s="8"/>
      <c r="Y54" s="8"/>
      <c r="Z54" s="8"/>
      <c r="AA54" s="8"/>
      <c r="AB54" s="8"/>
      <c r="AC54" s="2"/>
      <c r="AD54" s="2"/>
      <c r="AE54" s="2"/>
    </row>
    <row r="55" spans="1:31" ht="12.75">
      <c r="A55" s="14" t="s">
        <v>43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3</v>
      </c>
      <c r="R55" s="15">
        <v>3</v>
      </c>
      <c r="S55" s="15">
        <v>3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19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24">
      <c r="A57" s="4" t="s">
        <v>44</v>
      </c>
      <c r="B57" s="4">
        <v>1991</v>
      </c>
      <c r="C57" s="4">
        <v>1992</v>
      </c>
      <c r="D57" s="4">
        <v>1993</v>
      </c>
      <c r="E57" s="4">
        <v>1994</v>
      </c>
      <c r="F57" s="4">
        <v>1995</v>
      </c>
      <c r="G57" s="4">
        <v>1996</v>
      </c>
      <c r="H57" s="4">
        <v>1997</v>
      </c>
      <c r="I57" s="4">
        <v>1998</v>
      </c>
      <c r="J57" s="4">
        <v>1999</v>
      </c>
      <c r="K57" s="4">
        <v>2000</v>
      </c>
      <c r="L57" s="4">
        <v>2001</v>
      </c>
      <c r="M57" s="4">
        <v>2002</v>
      </c>
      <c r="N57" s="4">
        <v>2003</v>
      </c>
      <c r="O57" s="4">
        <v>2004</v>
      </c>
      <c r="P57" s="4">
        <v>2005</v>
      </c>
      <c r="Q57" s="4">
        <v>2006</v>
      </c>
      <c r="R57" s="4">
        <v>2007</v>
      </c>
      <c r="S57" s="4">
        <v>2008</v>
      </c>
    </row>
    <row r="58" spans="1:19" ht="12.75">
      <c r="A58" s="14" t="s">
        <v>32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5">
        <v>0</v>
      </c>
      <c r="S58" s="15">
        <v>0</v>
      </c>
    </row>
    <row r="59" spans="1:19" ht="12.75">
      <c r="A59" s="14" t="s">
        <v>33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5">
        <v>0</v>
      </c>
      <c r="S59" s="15">
        <v>0</v>
      </c>
    </row>
    <row r="60" spans="1:19" ht="12.75">
      <c r="A60" s="14" t="s">
        <v>34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0</v>
      </c>
      <c r="S60" s="15">
        <v>0</v>
      </c>
    </row>
    <row r="61" spans="1:19" ht="12.75">
      <c r="A61" s="14" t="s">
        <v>35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5">
        <v>0</v>
      </c>
      <c r="S61" s="15">
        <v>0</v>
      </c>
    </row>
    <row r="62" spans="1:19" ht="12.75">
      <c r="A62" s="14" t="s">
        <v>36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0</v>
      </c>
      <c r="S62" s="15">
        <v>0</v>
      </c>
    </row>
    <row r="63" spans="1:19" ht="12.75">
      <c r="A63" s="14" t="s">
        <v>37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0</v>
      </c>
      <c r="S63" s="15">
        <v>0</v>
      </c>
    </row>
    <row r="64" spans="1:19" ht="12.75">
      <c r="A64" s="14" t="s">
        <v>38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5">
        <v>0</v>
      </c>
      <c r="S64" s="15">
        <v>0</v>
      </c>
    </row>
    <row r="65" spans="1:19" ht="12.75">
      <c r="A65" s="14" t="s">
        <v>39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5">
        <v>0</v>
      </c>
      <c r="S65" s="15">
        <v>0</v>
      </c>
    </row>
    <row r="66" spans="1:19" ht="12.75">
      <c r="A66" s="14" t="s">
        <v>40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0</v>
      </c>
      <c r="S66" s="15">
        <v>0</v>
      </c>
    </row>
    <row r="67" spans="1:19" ht="12.75">
      <c r="A67" s="14" t="s">
        <v>41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0</v>
      </c>
      <c r="S67" s="15">
        <v>0</v>
      </c>
    </row>
    <row r="68" spans="1:19" ht="12.75">
      <c r="A68" s="14" t="s">
        <v>42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5">
        <v>0</v>
      </c>
      <c r="S68" s="15">
        <v>0</v>
      </c>
    </row>
    <row r="69" spans="1:19" ht="24">
      <c r="A69" s="14" t="s">
        <v>45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5">
        <v>0</v>
      </c>
      <c r="S69" s="15">
        <v>0</v>
      </c>
    </row>
    <row r="70" spans="1:19" ht="12.75">
      <c r="A70" s="14" t="s">
        <v>46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v>0</v>
      </c>
      <c r="Q70" s="15">
        <v>0</v>
      </c>
      <c r="R70" s="15">
        <v>0</v>
      </c>
      <c r="S70" s="15">
        <v>0</v>
      </c>
    </row>
    <row r="71" spans="1:1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3" t="s">
        <v>47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47.25" customHeight="1">
      <c r="A73" s="4" t="s">
        <v>48</v>
      </c>
      <c r="B73" s="4">
        <v>1991</v>
      </c>
      <c r="C73" s="4">
        <v>1992</v>
      </c>
      <c r="D73" s="4">
        <v>1993</v>
      </c>
      <c r="E73" s="4">
        <v>1994</v>
      </c>
      <c r="F73" s="4" t="s">
        <v>102</v>
      </c>
      <c r="G73" s="4">
        <v>1996</v>
      </c>
      <c r="H73" s="4">
        <v>1997</v>
      </c>
      <c r="I73" s="4">
        <v>1998</v>
      </c>
      <c r="J73" s="4">
        <v>1999</v>
      </c>
      <c r="K73" s="4">
        <v>2000</v>
      </c>
      <c r="L73" s="4">
        <v>2001</v>
      </c>
      <c r="M73" s="4">
        <v>2002</v>
      </c>
      <c r="N73" s="4">
        <v>2003</v>
      </c>
      <c r="O73" s="13">
        <v>2004</v>
      </c>
      <c r="P73" s="4">
        <v>2005</v>
      </c>
      <c r="Q73" s="13">
        <v>2006</v>
      </c>
      <c r="R73" s="13">
        <v>2007</v>
      </c>
    </row>
    <row r="74" spans="1:18" ht="24">
      <c r="A74" s="14" t="s">
        <v>49</v>
      </c>
      <c r="B74" s="17"/>
      <c r="C74" s="17"/>
      <c r="D74" s="17"/>
      <c r="E74" s="17"/>
      <c r="F74" s="17">
        <v>33.4</v>
      </c>
      <c r="G74" s="17"/>
      <c r="H74" s="17"/>
      <c r="I74" s="17"/>
      <c r="J74" s="17"/>
      <c r="K74" s="17"/>
      <c r="L74" s="17"/>
      <c r="M74" s="16"/>
      <c r="N74" s="16"/>
      <c r="O74" s="15"/>
      <c r="P74" s="16">
        <v>19.3</v>
      </c>
      <c r="Q74" s="15"/>
      <c r="R74" s="15"/>
    </row>
    <row r="75" spans="1:18" ht="24">
      <c r="A75" s="14" t="s">
        <v>50</v>
      </c>
      <c r="B75" s="17"/>
      <c r="C75" s="17"/>
      <c r="D75" s="17"/>
      <c r="E75" s="17"/>
      <c r="F75" s="17">
        <v>34</v>
      </c>
      <c r="G75" s="17"/>
      <c r="H75" s="17"/>
      <c r="I75" s="17"/>
      <c r="J75" s="17"/>
      <c r="K75" s="17"/>
      <c r="L75" s="17"/>
      <c r="M75" s="16"/>
      <c r="N75" s="16"/>
      <c r="O75" s="15"/>
      <c r="P75" s="16">
        <v>18</v>
      </c>
      <c r="Q75" s="15"/>
      <c r="R75" s="15"/>
    </row>
    <row r="76" spans="1:18" ht="24">
      <c r="A76" s="14" t="s">
        <v>51</v>
      </c>
      <c r="B76" s="17"/>
      <c r="C76" s="17"/>
      <c r="D76" s="16"/>
      <c r="E76" s="17"/>
      <c r="F76" s="17">
        <v>33.7</v>
      </c>
      <c r="G76" s="17"/>
      <c r="H76" s="17"/>
      <c r="I76" s="17"/>
      <c r="J76" s="17"/>
      <c r="K76" s="17"/>
      <c r="L76" s="16"/>
      <c r="M76" s="16"/>
      <c r="N76" s="16"/>
      <c r="O76" s="15"/>
      <c r="P76" s="16">
        <v>18.7</v>
      </c>
      <c r="Q76" s="15"/>
      <c r="R76" s="15"/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9" ht="22.5" customHeight="1">
      <c r="A78" s="4" t="s">
        <v>52</v>
      </c>
      <c r="B78" s="4">
        <v>1991</v>
      </c>
      <c r="C78" s="4">
        <v>1992</v>
      </c>
      <c r="D78" s="4">
        <v>1993</v>
      </c>
      <c r="E78" s="4">
        <v>1994</v>
      </c>
      <c r="F78" s="4">
        <v>1995</v>
      </c>
      <c r="G78" s="4">
        <v>1996</v>
      </c>
      <c r="H78" s="4">
        <v>1997</v>
      </c>
      <c r="I78" s="4">
        <v>1998</v>
      </c>
      <c r="J78" s="4">
        <v>1999</v>
      </c>
      <c r="K78" s="4">
        <v>2000</v>
      </c>
      <c r="L78" s="4">
        <v>2001</v>
      </c>
      <c r="M78" s="13">
        <v>2002</v>
      </c>
      <c r="N78" s="13">
        <v>2003</v>
      </c>
      <c r="O78" s="13">
        <v>2004</v>
      </c>
      <c r="P78" s="13">
        <v>2005</v>
      </c>
      <c r="Q78" s="13">
        <v>2006</v>
      </c>
      <c r="R78" s="13">
        <v>2007</v>
      </c>
      <c r="S78" s="13">
        <v>2008</v>
      </c>
    </row>
    <row r="79" spans="1:19" ht="36">
      <c r="A79" s="14" t="s">
        <v>53</v>
      </c>
      <c r="B79" s="14"/>
      <c r="C79" s="14"/>
      <c r="D79" s="14"/>
      <c r="E79" s="14"/>
      <c r="F79" s="14"/>
      <c r="G79" s="14"/>
      <c r="H79" s="14"/>
      <c r="I79" s="14"/>
      <c r="J79" s="17"/>
      <c r="K79" s="14">
        <v>8.8</v>
      </c>
      <c r="L79" s="17"/>
      <c r="M79" s="15"/>
      <c r="N79" s="15"/>
      <c r="O79" s="15"/>
      <c r="P79" s="15"/>
      <c r="Q79" s="15"/>
      <c r="R79" s="15"/>
      <c r="S79" s="15"/>
    </row>
    <row r="80" spans="1:19" ht="36">
      <c r="A80" s="14" t="s">
        <v>54</v>
      </c>
      <c r="B80" s="14"/>
      <c r="C80" s="14"/>
      <c r="D80" s="14"/>
      <c r="E80" s="14"/>
      <c r="F80" s="14"/>
      <c r="G80" s="14"/>
      <c r="H80" s="14"/>
      <c r="I80" s="14"/>
      <c r="J80" s="17"/>
      <c r="K80" s="14">
        <v>25.3</v>
      </c>
      <c r="L80" s="17"/>
      <c r="M80" s="16"/>
      <c r="N80" s="15"/>
      <c r="O80" s="16"/>
      <c r="P80" s="15"/>
      <c r="Q80" s="15"/>
      <c r="R80" s="15"/>
      <c r="S80" s="15"/>
    </row>
    <row r="81" spans="1:19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8" ht="24">
      <c r="A82" s="4" t="s">
        <v>55</v>
      </c>
      <c r="B82" s="4">
        <v>1991</v>
      </c>
      <c r="C82" s="4">
        <v>1992</v>
      </c>
      <c r="D82" s="4">
        <v>1993</v>
      </c>
      <c r="E82" s="4">
        <v>1994</v>
      </c>
      <c r="F82" s="4">
        <v>1995</v>
      </c>
      <c r="G82" s="4">
        <v>1996</v>
      </c>
      <c r="H82" s="4">
        <v>1997</v>
      </c>
      <c r="I82" s="4">
        <v>1998</v>
      </c>
      <c r="J82" s="4">
        <v>1999</v>
      </c>
      <c r="K82" s="4">
        <v>2000</v>
      </c>
      <c r="L82" s="4">
        <v>2001</v>
      </c>
      <c r="M82" s="4">
        <v>2002</v>
      </c>
      <c r="N82" s="4">
        <v>2003</v>
      </c>
      <c r="O82" s="4">
        <v>2004</v>
      </c>
      <c r="P82" s="4">
        <v>2005</v>
      </c>
      <c r="Q82" s="13">
        <v>2006</v>
      </c>
      <c r="R82" s="13">
        <v>2007</v>
      </c>
    </row>
    <row r="83" spans="1:18" ht="24">
      <c r="A83" s="14" t="s">
        <v>56</v>
      </c>
      <c r="B83" s="17">
        <v>24.9</v>
      </c>
      <c r="C83" s="17">
        <v>25.4</v>
      </c>
      <c r="D83" s="17">
        <v>25.2</v>
      </c>
      <c r="E83" s="17">
        <v>25.7</v>
      </c>
      <c r="F83" s="17">
        <v>22.3</v>
      </c>
      <c r="G83" s="17">
        <v>24.5</v>
      </c>
      <c r="H83" s="17">
        <v>24</v>
      </c>
      <c r="I83" s="17">
        <v>26.4</v>
      </c>
      <c r="J83" s="17">
        <v>22.8</v>
      </c>
      <c r="K83" s="17">
        <v>19.5</v>
      </c>
      <c r="L83" s="17">
        <v>23.8</v>
      </c>
      <c r="M83" s="17">
        <v>21.4</v>
      </c>
      <c r="N83" s="17">
        <v>19.6</v>
      </c>
      <c r="O83" s="17">
        <v>22.3</v>
      </c>
      <c r="P83" s="17">
        <v>21.6</v>
      </c>
      <c r="Q83" s="16">
        <v>19.3</v>
      </c>
      <c r="R83" s="16">
        <v>19.7</v>
      </c>
    </row>
    <row r="84" spans="1:18" ht="24">
      <c r="A84" s="14" t="s">
        <v>57</v>
      </c>
      <c r="B84" s="17">
        <v>23.7</v>
      </c>
      <c r="C84" s="17">
        <v>22.4</v>
      </c>
      <c r="D84" s="17">
        <v>22.7</v>
      </c>
      <c r="E84" s="17">
        <v>22.8</v>
      </c>
      <c r="F84" s="17">
        <v>21.6</v>
      </c>
      <c r="G84" s="17">
        <v>21.2</v>
      </c>
      <c r="H84" s="17">
        <v>21.2</v>
      </c>
      <c r="I84" s="17">
        <v>19.5</v>
      </c>
      <c r="J84" s="17">
        <v>22.1</v>
      </c>
      <c r="K84" s="17">
        <v>20.6</v>
      </c>
      <c r="L84" s="17">
        <v>21.1</v>
      </c>
      <c r="M84" s="17">
        <v>19.4</v>
      </c>
      <c r="N84" s="17">
        <v>17.5</v>
      </c>
      <c r="O84" s="17">
        <v>17.8</v>
      </c>
      <c r="P84" s="17">
        <v>18.1</v>
      </c>
      <c r="Q84" s="16">
        <v>16.4</v>
      </c>
      <c r="R84" s="16">
        <v>17.7</v>
      </c>
    </row>
    <row r="85" spans="1:18" ht="24">
      <c r="A85" s="14" t="s">
        <v>58</v>
      </c>
      <c r="B85" s="17">
        <v>24.3</v>
      </c>
      <c r="C85" s="17">
        <v>23.9</v>
      </c>
      <c r="D85" s="17">
        <v>23.9</v>
      </c>
      <c r="E85" s="17">
        <v>24.2</v>
      </c>
      <c r="F85" s="17">
        <v>21.9</v>
      </c>
      <c r="G85" s="17">
        <v>22.8</v>
      </c>
      <c r="H85" s="17">
        <v>22.6</v>
      </c>
      <c r="I85" s="17">
        <v>22.8</v>
      </c>
      <c r="J85" s="17">
        <v>22.5</v>
      </c>
      <c r="K85" s="17">
        <v>20.1</v>
      </c>
      <c r="L85" s="17">
        <v>22.4</v>
      </c>
      <c r="M85" s="17">
        <v>20.4</v>
      </c>
      <c r="N85" s="17">
        <v>18.5</v>
      </c>
      <c r="O85" s="17">
        <v>20.1</v>
      </c>
      <c r="P85" s="17">
        <v>19.9</v>
      </c>
      <c r="Q85" s="16">
        <v>17.9</v>
      </c>
      <c r="R85" s="16">
        <v>18.7</v>
      </c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3" t="s">
        <v>59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7" ht="12.75">
      <c r="A88" s="13" t="s">
        <v>60</v>
      </c>
      <c r="B88" s="4">
        <v>1991</v>
      </c>
      <c r="C88" s="4">
        <v>1992</v>
      </c>
      <c r="D88" s="4">
        <v>1993</v>
      </c>
      <c r="E88" s="4">
        <v>1994</v>
      </c>
      <c r="F88" s="4">
        <v>1995</v>
      </c>
      <c r="G88" s="4">
        <v>1996</v>
      </c>
      <c r="H88" s="4">
        <v>1997</v>
      </c>
      <c r="I88" s="4">
        <v>1998</v>
      </c>
      <c r="J88" s="4">
        <v>1999</v>
      </c>
      <c r="K88" s="4">
        <v>2000</v>
      </c>
      <c r="L88" s="4">
        <v>2001</v>
      </c>
      <c r="M88" s="4">
        <v>2002</v>
      </c>
      <c r="N88" s="13">
        <v>2003</v>
      </c>
      <c r="O88" s="13" t="s">
        <v>92</v>
      </c>
      <c r="P88" s="13" t="s">
        <v>93</v>
      </c>
      <c r="Q88" s="13" t="s">
        <v>101</v>
      </c>
    </row>
    <row r="89" spans="1:17" ht="36">
      <c r="A89" s="14" t="s">
        <v>61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6">
        <v>13.74</v>
      </c>
      <c r="N89" s="36"/>
      <c r="O89" s="16">
        <v>13.14</v>
      </c>
      <c r="P89" s="16">
        <v>12.15</v>
      </c>
      <c r="Q89" s="16">
        <v>11</v>
      </c>
    </row>
    <row r="90" spans="1:17" ht="36">
      <c r="A90" s="14" t="s">
        <v>62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36">
        <v>44.56</v>
      </c>
      <c r="N90" s="36"/>
      <c r="O90" s="16">
        <v>43.95</v>
      </c>
      <c r="P90" s="16">
        <v>40.87</v>
      </c>
      <c r="Q90" s="16">
        <v>40.36</v>
      </c>
    </row>
    <row r="91" spans="1:17" ht="36">
      <c r="A91" s="14" t="s">
        <v>63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36">
        <v>25.43</v>
      </c>
      <c r="N91" s="36"/>
      <c r="O91" s="16">
        <v>25.24</v>
      </c>
      <c r="P91" s="16">
        <v>20.79</v>
      </c>
      <c r="Q91" s="16">
        <v>20.46</v>
      </c>
    </row>
    <row r="92" spans="1:17" ht="24">
      <c r="A92" s="14" t="s">
        <v>64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36">
        <v>26.76</v>
      </c>
      <c r="N92" s="36"/>
      <c r="O92" s="16">
        <v>26.49</v>
      </c>
      <c r="P92" s="16">
        <v>22.58</v>
      </c>
      <c r="Q92" s="16">
        <v>22.15</v>
      </c>
    </row>
    <row r="93" spans="1:17" ht="36">
      <c r="A93" s="14" t="s">
        <v>65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33">
        <v>17.44</v>
      </c>
      <c r="N93" s="33"/>
      <c r="O93" s="16">
        <v>17.33</v>
      </c>
      <c r="P93" s="16">
        <v>15.93</v>
      </c>
      <c r="Q93" s="16">
        <v>14.35</v>
      </c>
    </row>
    <row r="94" spans="1:17" ht="36">
      <c r="A94" s="14" t="s">
        <v>66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3">
        <v>49.95</v>
      </c>
      <c r="N94" s="33"/>
      <c r="O94" s="16">
        <v>49.61</v>
      </c>
      <c r="P94" s="16">
        <v>47.02</v>
      </c>
      <c r="Q94" s="16">
        <v>46.11</v>
      </c>
    </row>
    <row r="95" spans="1:17" ht="36">
      <c r="A95" s="14" t="s">
        <v>67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33">
        <v>29.86</v>
      </c>
      <c r="N95" s="33"/>
      <c r="O95" s="16">
        <v>29.26</v>
      </c>
      <c r="P95" s="16">
        <v>25.03</v>
      </c>
      <c r="Q95" s="16">
        <v>24.67</v>
      </c>
    </row>
    <row r="96" spans="1:17" ht="24">
      <c r="A96" s="14" t="s">
        <v>68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33">
        <v>31.24</v>
      </c>
      <c r="N96" s="33"/>
      <c r="O96" s="16">
        <v>30.74</v>
      </c>
      <c r="P96" s="16">
        <v>27.03</v>
      </c>
      <c r="Q96" s="16">
        <v>26.47</v>
      </c>
    </row>
    <row r="97" spans="1:17" ht="48">
      <c r="A97" s="11" t="s">
        <v>84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33">
        <v>63.77</v>
      </c>
      <c r="N97" s="33"/>
      <c r="O97" s="16">
        <v>66.78</v>
      </c>
      <c r="P97" s="16">
        <v>69.31</v>
      </c>
      <c r="Q97" s="16">
        <v>68.41</v>
      </c>
    </row>
    <row r="98" spans="1:17" ht="48">
      <c r="A98" s="11" t="s">
        <v>85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33">
        <v>61.3</v>
      </c>
      <c r="N98" s="33"/>
      <c r="O98" s="16">
        <v>64.12</v>
      </c>
      <c r="P98" s="16">
        <v>70.2</v>
      </c>
      <c r="Q98" s="16">
        <v>71.72</v>
      </c>
    </row>
    <row r="99" spans="1:17" ht="48">
      <c r="A99" s="11" t="s">
        <v>86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33">
        <v>72.75</v>
      </c>
      <c r="N99" s="33"/>
      <c r="O99" s="16">
        <v>74.24</v>
      </c>
      <c r="P99" s="16">
        <v>77.26</v>
      </c>
      <c r="Q99" s="16">
        <v>77.48</v>
      </c>
    </row>
    <row r="100" spans="1:17" ht="48">
      <c r="A100" s="11" t="s">
        <v>87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33">
        <v>70.29</v>
      </c>
      <c r="N100" s="33"/>
      <c r="O100" s="16">
        <v>72.1</v>
      </c>
      <c r="P100" s="16">
        <v>75.48</v>
      </c>
      <c r="Q100" s="16">
        <v>75.8</v>
      </c>
    </row>
    <row r="101" spans="1:17" ht="12.75">
      <c r="A101" s="1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8" ht="48.75" thickBot="1">
      <c r="A102" s="4" t="s">
        <v>103</v>
      </c>
      <c r="B102" s="13">
        <v>1991</v>
      </c>
      <c r="C102" s="30">
        <v>1992</v>
      </c>
      <c r="D102" s="30">
        <v>1993</v>
      </c>
      <c r="E102" s="13">
        <v>1994</v>
      </c>
      <c r="F102" s="31">
        <v>1995</v>
      </c>
      <c r="G102" s="31">
        <v>1996</v>
      </c>
      <c r="H102" s="13">
        <v>1997</v>
      </c>
      <c r="I102" s="30">
        <v>1998</v>
      </c>
      <c r="J102" s="30">
        <v>1999</v>
      </c>
      <c r="K102" s="13">
        <v>2000</v>
      </c>
      <c r="L102" s="31">
        <v>2001</v>
      </c>
      <c r="M102" s="31">
        <v>2002</v>
      </c>
      <c r="N102" s="13">
        <v>2003</v>
      </c>
      <c r="O102" s="13">
        <v>2004</v>
      </c>
      <c r="P102" s="13">
        <v>2005</v>
      </c>
      <c r="Q102" s="31">
        <v>2006</v>
      </c>
      <c r="R102" s="31">
        <v>2007</v>
      </c>
    </row>
    <row r="103" spans="1:18" ht="36.75" thickTop="1">
      <c r="A103" s="14" t="s">
        <v>69</v>
      </c>
      <c r="B103" s="16"/>
      <c r="C103" s="34">
        <v>24.5</v>
      </c>
      <c r="D103" s="34"/>
      <c r="E103" s="16"/>
      <c r="F103" s="35">
        <v>23.4</v>
      </c>
      <c r="G103" s="35"/>
      <c r="H103" s="16"/>
      <c r="I103" s="34">
        <v>20.3</v>
      </c>
      <c r="J103" s="34"/>
      <c r="K103" s="16"/>
      <c r="L103" s="35">
        <v>20.1</v>
      </c>
      <c r="M103" s="35"/>
      <c r="N103" s="16">
        <v>18.7</v>
      </c>
      <c r="O103" s="16"/>
      <c r="P103" s="16"/>
      <c r="Q103" s="33">
        <v>17.5</v>
      </c>
      <c r="R103" s="33"/>
    </row>
    <row r="104" spans="1:18" ht="36">
      <c r="A104" s="14" t="s">
        <v>70</v>
      </c>
      <c r="B104" s="16"/>
      <c r="C104" s="33">
        <v>25.5</v>
      </c>
      <c r="D104" s="33"/>
      <c r="E104" s="16"/>
      <c r="F104" s="33">
        <v>24.8</v>
      </c>
      <c r="G104" s="33"/>
      <c r="H104" s="16"/>
      <c r="I104" s="33">
        <v>24.9</v>
      </c>
      <c r="J104" s="33"/>
      <c r="K104" s="16"/>
      <c r="L104" s="33">
        <v>25.4</v>
      </c>
      <c r="M104" s="33"/>
      <c r="N104" s="16">
        <v>25.4</v>
      </c>
      <c r="O104" s="16"/>
      <c r="P104" s="16"/>
      <c r="Q104" s="33">
        <v>21.4</v>
      </c>
      <c r="R104" s="33"/>
    </row>
    <row r="105" spans="1:18" ht="36">
      <c r="A105" s="14" t="s">
        <v>71</v>
      </c>
      <c r="B105" s="16"/>
      <c r="C105" s="33">
        <v>24.2</v>
      </c>
      <c r="D105" s="33"/>
      <c r="E105" s="16"/>
      <c r="F105" s="33">
        <v>22.9</v>
      </c>
      <c r="G105" s="33"/>
      <c r="H105" s="16"/>
      <c r="I105" s="33">
        <v>18.9</v>
      </c>
      <c r="J105" s="33"/>
      <c r="K105" s="16"/>
      <c r="L105" s="33">
        <v>18.3</v>
      </c>
      <c r="M105" s="33"/>
      <c r="N105" s="16">
        <v>16.6</v>
      </c>
      <c r="O105" s="16"/>
      <c r="P105" s="16"/>
      <c r="Q105" s="33">
        <v>16.3</v>
      </c>
      <c r="R105" s="33"/>
    </row>
    <row r="106" spans="1:18" ht="36">
      <c r="A106" s="14" t="s">
        <v>72</v>
      </c>
      <c r="B106" s="16"/>
      <c r="C106" s="33">
        <v>51.9</v>
      </c>
      <c r="D106" s="33"/>
      <c r="E106" s="16"/>
      <c r="F106" s="33">
        <v>50.2</v>
      </c>
      <c r="G106" s="33"/>
      <c r="H106" s="16"/>
      <c r="I106" s="33">
        <v>53.5</v>
      </c>
      <c r="J106" s="33"/>
      <c r="K106" s="16"/>
      <c r="L106" s="33">
        <v>50.6</v>
      </c>
      <c r="M106" s="33"/>
      <c r="N106" s="16">
        <v>50.4</v>
      </c>
      <c r="O106" s="16"/>
      <c r="P106" s="16"/>
      <c r="Q106" s="33">
        <v>55.6</v>
      </c>
      <c r="R106" s="33"/>
    </row>
    <row r="107" spans="1:18" ht="36">
      <c r="A107" s="14" t="s">
        <v>73</v>
      </c>
      <c r="B107" s="16"/>
      <c r="C107" s="33">
        <v>31.3</v>
      </c>
      <c r="D107" s="33"/>
      <c r="E107" s="16"/>
      <c r="F107" s="33">
        <v>30.8</v>
      </c>
      <c r="G107" s="33"/>
      <c r="H107" s="16"/>
      <c r="I107" s="33">
        <v>36.8</v>
      </c>
      <c r="J107" s="33"/>
      <c r="K107" s="16"/>
      <c r="L107" s="33">
        <v>27.5</v>
      </c>
      <c r="M107" s="33"/>
      <c r="N107" s="16">
        <v>26.3</v>
      </c>
      <c r="O107" s="16"/>
      <c r="P107" s="16"/>
      <c r="Q107" s="33">
        <v>34.6</v>
      </c>
      <c r="R107" s="33"/>
    </row>
    <row r="108" spans="1:18" ht="36">
      <c r="A108" s="14" t="s">
        <v>74</v>
      </c>
      <c r="B108" s="16"/>
      <c r="C108" s="33">
        <v>56.3</v>
      </c>
      <c r="D108" s="33"/>
      <c r="E108" s="16"/>
      <c r="F108" s="33">
        <v>54.9</v>
      </c>
      <c r="G108" s="33"/>
      <c r="H108" s="16"/>
      <c r="I108" s="33">
        <v>58</v>
      </c>
      <c r="J108" s="33"/>
      <c r="K108" s="16"/>
      <c r="L108" s="33">
        <v>57</v>
      </c>
      <c r="M108" s="33"/>
      <c r="N108" s="16">
        <v>57</v>
      </c>
      <c r="O108" s="16"/>
      <c r="P108" s="16"/>
      <c r="Q108" s="33">
        <v>60.6</v>
      </c>
      <c r="R108" s="33"/>
    </row>
    <row r="109" spans="1:18" ht="36">
      <c r="A109" s="14" t="s">
        <v>75</v>
      </c>
      <c r="B109" s="16"/>
      <c r="C109" s="33">
        <v>12.3</v>
      </c>
      <c r="D109" s="33"/>
      <c r="E109" s="16"/>
      <c r="F109" s="33">
        <v>21.7</v>
      </c>
      <c r="G109" s="33"/>
      <c r="H109" s="16"/>
      <c r="I109" s="33">
        <v>25.1</v>
      </c>
      <c r="J109" s="33"/>
      <c r="K109" s="16"/>
      <c r="L109" s="33">
        <v>33.6</v>
      </c>
      <c r="M109" s="33"/>
      <c r="N109" s="16">
        <v>44.4</v>
      </c>
      <c r="O109" s="16"/>
      <c r="P109" s="16"/>
      <c r="Q109" s="33">
        <v>50</v>
      </c>
      <c r="R109" s="33"/>
    </row>
    <row r="110" spans="1:18" ht="48">
      <c r="A110" s="14" t="s">
        <v>88</v>
      </c>
      <c r="B110" s="16"/>
      <c r="C110" s="33">
        <v>61.5</v>
      </c>
      <c r="D110" s="33"/>
      <c r="E110" s="16"/>
      <c r="F110" s="33">
        <v>71.8</v>
      </c>
      <c r="G110" s="33"/>
      <c r="H110" s="16"/>
      <c r="I110" s="33">
        <v>77.8</v>
      </c>
      <c r="J110" s="33"/>
      <c r="K110" s="16"/>
      <c r="L110" s="33">
        <v>81.4</v>
      </c>
      <c r="M110" s="33"/>
      <c r="N110" s="16">
        <v>87.7</v>
      </c>
      <c r="O110" s="16"/>
      <c r="P110" s="16"/>
      <c r="Q110" s="33">
        <v>92.1</v>
      </c>
      <c r="R110" s="33"/>
    </row>
    <row r="111" spans="1:18" ht="60">
      <c r="A111" s="14" t="s">
        <v>89</v>
      </c>
      <c r="B111" s="16"/>
      <c r="C111" s="33">
        <v>38.1</v>
      </c>
      <c r="D111" s="33"/>
      <c r="E111" s="16"/>
      <c r="F111" s="33">
        <v>59.2</v>
      </c>
      <c r="G111" s="33"/>
      <c r="H111" s="16"/>
      <c r="I111" s="33">
        <v>65.7</v>
      </c>
      <c r="J111" s="33"/>
      <c r="K111" s="16"/>
      <c r="L111" s="33">
        <v>59.2</v>
      </c>
      <c r="M111" s="33"/>
      <c r="N111" s="16">
        <v>66.6</v>
      </c>
      <c r="O111" s="16"/>
      <c r="P111" s="16"/>
      <c r="Q111" s="33">
        <v>64.1</v>
      </c>
      <c r="R111" s="33"/>
    </row>
    <row r="112" spans="1:18" ht="60">
      <c r="A112" s="14" t="s">
        <v>90</v>
      </c>
      <c r="B112" s="16"/>
      <c r="C112" s="33">
        <v>57.8</v>
      </c>
      <c r="D112" s="33"/>
      <c r="E112" s="16"/>
      <c r="F112" s="33">
        <v>75</v>
      </c>
      <c r="G112" s="33"/>
      <c r="H112" s="16"/>
      <c r="I112" s="33">
        <v>74.5</v>
      </c>
      <c r="J112" s="33"/>
      <c r="K112" s="16"/>
      <c r="L112" s="33">
        <v>71.7</v>
      </c>
      <c r="M112" s="33"/>
      <c r="N112" s="16">
        <v>78.3</v>
      </c>
      <c r="O112" s="16"/>
      <c r="P112" s="16"/>
      <c r="Q112" s="33">
        <v>77.2</v>
      </c>
      <c r="R112" s="33"/>
    </row>
    <row r="113" spans="1:18" ht="72">
      <c r="A113" s="14" t="s">
        <v>76</v>
      </c>
      <c r="B113" s="16"/>
      <c r="C113" s="33">
        <v>46.6</v>
      </c>
      <c r="D113" s="33"/>
      <c r="E113" s="16"/>
      <c r="F113" s="33">
        <v>54.9</v>
      </c>
      <c r="G113" s="33"/>
      <c r="H113" s="16"/>
      <c r="I113" s="33">
        <v>62.3</v>
      </c>
      <c r="J113" s="33"/>
      <c r="K113" s="16"/>
      <c r="L113" s="33">
        <v>59.4</v>
      </c>
      <c r="M113" s="33"/>
      <c r="N113" s="16"/>
      <c r="O113" s="16"/>
      <c r="P113" s="16"/>
      <c r="Q113" s="33">
        <v>63.7</v>
      </c>
      <c r="R113" s="33"/>
    </row>
    <row r="114" spans="1:18" ht="72">
      <c r="A114" s="14" t="s">
        <v>91</v>
      </c>
      <c r="B114" s="16"/>
      <c r="C114" s="33">
        <v>34.7</v>
      </c>
      <c r="D114" s="33"/>
      <c r="E114" s="16"/>
      <c r="F114" s="33">
        <v>46.6</v>
      </c>
      <c r="G114" s="33"/>
      <c r="H114" s="16"/>
      <c r="I114" s="33">
        <v>55.7</v>
      </c>
      <c r="J114" s="33"/>
      <c r="K114" s="16"/>
      <c r="L114" s="33">
        <v>54.8</v>
      </c>
      <c r="M114" s="33"/>
      <c r="N114" s="16"/>
      <c r="O114" s="16"/>
      <c r="P114" s="16"/>
      <c r="Q114" s="33">
        <v>64.7</v>
      </c>
      <c r="R114" s="33"/>
    </row>
    <row r="115" spans="1:18" ht="72">
      <c r="A115" s="14" t="s">
        <v>77</v>
      </c>
      <c r="B115" s="16"/>
      <c r="C115" s="33">
        <v>50.3</v>
      </c>
      <c r="D115" s="33"/>
      <c r="E115" s="16"/>
      <c r="F115" s="33">
        <v>57.4</v>
      </c>
      <c r="G115" s="33"/>
      <c r="H115" s="16"/>
      <c r="I115" s="33">
        <v>64.6</v>
      </c>
      <c r="J115" s="33"/>
      <c r="K115" s="16"/>
      <c r="L115" s="33">
        <v>61.3</v>
      </c>
      <c r="M115" s="33"/>
      <c r="N115" s="16"/>
      <c r="O115" s="16"/>
      <c r="P115" s="16"/>
      <c r="Q115" s="33">
        <v>63.2</v>
      </c>
      <c r="R115" s="33"/>
    </row>
    <row r="116" spans="1:18" ht="72">
      <c r="A116" s="14" t="s">
        <v>78</v>
      </c>
      <c r="B116" s="16"/>
      <c r="C116" s="33">
        <v>19.9</v>
      </c>
      <c r="D116" s="33"/>
      <c r="E116" s="16"/>
      <c r="F116" s="33">
        <v>20.9</v>
      </c>
      <c r="G116" s="33"/>
      <c r="H116" s="16"/>
      <c r="I116" s="33">
        <v>24.4</v>
      </c>
      <c r="J116" s="33"/>
      <c r="K116" s="16"/>
      <c r="L116" s="33">
        <v>38.8</v>
      </c>
      <c r="M116" s="33"/>
      <c r="N116" s="16"/>
      <c r="O116" s="16"/>
      <c r="P116" s="16"/>
      <c r="Q116" s="33">
        <v>37</v>
      </c>
      <c r="R116" s="33"/>
    </row>
    <row r="117" spans="1:18" ht="72">
      <c r="A117" s="14" t="s">
        <v>79</v>
      </c>
      <c r="B117" s="16"/>
      <c r="C117" s="33">
        <v>24.5</v>
      </c>
      <c r="D117" s="33"/>
      <c r="E117" s="16"/>
      <c r="F117" s="33">
        <v>20.6</v>
      </c>
      <c r="G117" s="33"/>
      <c r="H117" s="16"/>
      <c r="I117" s="33">
        <v>22.7</v>
      </c>
      <c r="J117" s="33"/>
      <c r="K117" s="16"/>
      <c r="L117" s="33">
        <v>38.5</v>
      </c>
      <c r="M117" s="33"/>
      <c r="N117" s="16"/>
      <c r="O117" s="16"/>
      <c r="P117" s="16"/>
      <c r="Q117" s="33">
        <v>48.9</v>
      </c>
      <c r="R117" s="33"/>
    </row>
    <row r="118" spans="1:18" ht="72">
      <c r="A118" s="14" t="s">
        <v>80</v>
      </c>
      <c r="B118" s="16"/>
      <c r="C118" s="33">
        <v>18.4</v>
      </c>
      <c r="D118" s="33"/>
      <c r="E118" s="16"/>
      <c r="F118" s="33">
        <v>21</v>
      </c>
      <c r="G118" s="33"/>
      <c r="H118" s="16"/>
      <c r="I118" s="33">
        <v>25.1</v>
      </c>
      <c r="J118" s="33"/>
      <c r="K118" s="16"/>
      <c r="L118" s="33">
        <v>38.9</v>
      </c>
      <c r="M118" s="33"/>
      <c r="N118" s="16"/>
      <c r="O118" s="16"/>
      <c r="P118" s="16"/>
      <c r="Q118" s="33">
        <v>31.4</v>
      </c>
      <c r="R118" s="33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17" sqref="F17:F30"/>
    </sheetView>
  </sheetViews>
  <sheetFormatPr defaultColWidth="9.140625" defaultRowHeight="12.75"/>
  <sheetData>
    <row r="1" spans="1:17" ht="12.75">
      <c r="A1">
        <v>18</v>
      </c>
      <c r="B1" s="1">
        <v>20</v>
      </c>
      <c r="C1">
        <f>SUM(A1:B1)</f>
        <v>38</v>
      </c>
      <c r="D1">
        <v>0.6736250838363514</v>
      </c>
      <c r="E1">
        <f>C1/D1</f>
        <v>56.41120099564406</v>
      </c>
      <c r="G1" s="3">
        <v>165.8</v>
      </c>
      <c r="H1">
        <v>0.6736250838363514</v>
      </c>
      <c r="I1" s="3">
        <f>G1/H1</f>
        <v>246.1309769757312</v>
      </c>
      <c r="J1" s="3"/>
      <c r="K1" s="3"/>
      <c r="L1" s="3"/>
      <c r="M1" s="3"/>
      <c r="N1" s="3"/>
      <c r="O1" s="3"/>
      <c r="P1" s="3"/>
      <c r="Q1" s="3"/>
    </row>
    <row r="2" spans="1:17" ht="12.75">
      <c r="A2">
        <v>20</v>
      </c>
      <c r="B2" s="1">
        <v>20</v>
      </c>
      <c r="C2">
        <f aca="true" t="shared" si="0" ref="C2:C14">SUM(A2:B2)</f>
        <v>40</v>
      </c>
      <c r="D2">
        <v>0.6952129443326627</v>
      </c>
      <c r="E2">
        <f aca="true" t="shared" si="1" ref="E2:E14">C2/D2</f>
        <v>57.536328007235454</v>
      </c>
      <c r="G2" s="6">
        <v>183.13</v>
      </c>
      <c r="H2">
        <v>0.6952129443326627</v>
      </c>
      <c r="I2" s="3">
        <f aca="true" t="shared" si="2" ref="I2:I11">G2/H2</f>
        <v>263.4156936991257</v>
      </c>
      <c r="J2" s="6"/>
      <c r="K2" s="6"/>
      <c r="L2" s="6"/>
      <c r="M2" s="6"/>
      <c r="N2" s="6"/>
      <c r="O2" s="6"/>
      <c r="P2" s="6"/>
      <c r="Q2" s="6"/>
    </row>
    <row r="3" spans="1:17" ht="12.75">
      <c r="A3">
        <v>22</v>
      </c>
      <c r="B3" s="1">
        <v>20</v>
      </c>
      <c r="C3">
        <f t="shared" si="0"/>
        <v>42</v>
      </c>
      <c r="D3">
        <v>0.7169265593561369</v>
      </c>
      <c r="E3">
        <f t="shared" si="1"/>
        <v>58.58340641992632</v>
      </c>
      <c r="G3" s="6">
        <v>176.03</v>
      </c>
      <c r="H3">
        <v>0.7169265593561369</v>
      </c>
      <c r="I3" s="3">
        <f t="shared" si="2"/>
        <v>245.5342150499912</v>
      </c>
      <c r="J3" s="6"/>
      <c r="K3" s="6"/>
      <c r="L3" s="6"/>
      <c r="M3" s="6"/>
      <c r="N3" s="6"/>
      <c r="O3" s="6"/>
      <c r="P3" s="6"/>
      <c r="Q3" s="6"/>
    </row>
    <row r="4" spans="1:17" ht="12.75">
      <c r="A4">
        <v>24</v>
      </c>
      <c r="B4" s="1">
        <v>20</v>
      </c>
      <c r="C4">
        <f t="shared" si="0"/>
        <v>44</v>
      </c>
      <c r="D4">
        <v>0.7354963112005365</v>
      </c>
      <c r="E4">
        <f t="shared" si="1"/>
        <v>59.82354952695771</v>
      </c>
      <c r="G4" s="6">
        <v>169.7</v>
      </c>
      <c r="H4">
        <v>0.7354963112005365</v>
      </c>
      <c r="I4" s="3">
        <f t="shared" si="2"/>
        <v>230.72855351647098</v>
      </c>
      <c r="J4" s="6"/>
      <c r="K4" s="6"/>
      <c r="L4" s="6"/>
      <c r="M4" s="6"/>
      <c r="N4" s="6"/>
      <c r="O4" s="6"/>
      <c r="P4" s="6"/>
      <c r="Q4" s="6"/>
    </row>
    <row r="5" spans="1:17" ht="12.75">
      <c r="A5">
        <v>24</v>
      </c>
      <c r="B5" s="1">
        <v>20</v>
      </c>
      <c r="C5">
        <f t="shared" si="0"/>
        <v>44</v>
      </c>
      <c r="D5">
        <v>0.7565811535881958</v>
      </c>
      <c r="E5">
        <f t="shared" si="1"/>
        <v>58.15635215247383</v>
      </c>
      <c r="G5" s="6">
        <v>176.1</v>
      </c>
      <c r="H5">
        <v>0.7565811535881958</v>
      </c>
      <c r="I5" s="3">
        <f t="shared" si="2"/>
        <v>232.75758213751456</v>
      </c>
      <c r="J5" s="6"/>
      <c r="K5" s="6"/>
      <c r="L5" s="6"/>
      <c r="M5" s="6"/>
      <c r="N5" s="6"/>
      <c r="O5" s="6"/>
      <c r="P5" s="6"/>
      <c r="Q5" s="6"/>
    </row>
    <row r="6" spans="1:17" ht="12.75">
      <c r="A6">
        <v>24</v>
      </c>
      <c r="B6" s="1">
        <v>20</v>
      </c>
      <c r="C6">
        <f t="shared" si="0"/>
        <v>44</v>
      </c>
      <c r="D6">
        <v>0.7771629778672032</v>
      </c>
      <c r="E6">
        <f t="shared" si="1"/>
        <v>56.61618122977346</v>
      </c>
      <c r="G6" s="6">
        <v>181.9</v>
      </c>
      <c r="H6">
        <v>0.7771629778672032</v>
      </c>
      <c r="I6" s="3">
        <f t="shared" si="2"/>
        <v>234.05644012944984</v>
      </c>
      <c r="J6" s="6"/>
      <c r="K6" s="6"/>
      <c r="L6" s="6"/>
      <c r="M6" s="6"/>
      <c r="N6" s="6"/>
      <c r="O6" s="6"/>
      <c r="P6" s="6"/>
      <c r="Q6" s="6"/>
    </row>
    <row r="7" spans="1:17" ht="12.75">
      <c r="A7">
        <v>24</v>
      </c>
      <c r="B7" s="1">
        <v>20</v>
      </c>
      <c r="C7">
        <f t="shared" si="0"/>
        <v>44</v>
      </c>
      <c r="D7">
        <v>0.7993376928236083</v>
      </c>
      <c r="E7">
        <f t="shared" si="1"/>
        <v>55.04557134616393</v>
      </c>
      <c r="G7" s="6">
        <v>191.23</v>
      </c>
      <c r="H7">
        <v>0.7993376928236083</v>
      </c>
      <c r="I7" s="3">
        <f t="shared" si="2"/>
        <v>239.2355592847029</v>
      </c>
      <c r="J7" s="6"/>
      <c r="K7" s="6"/>
      <c r="L7" s="6"/>
      <c r="M7" s="6"/>
      <c r="N7" s="6"/>
      <c r="O7" s="6"/>
      <c r="P7" s="6"/>
      <c r="Q7" s="6"/>
    </row>
    <row r="8" spans="1:17" ht="12.75">
      <c r="A8">
        <v>24</v>
      </c>
      <c r="B8" s="1">
        <v>20</v>
      </c>
      <c r="C8">
        <f t="shared" si="0"/>
        <v>44</v>
      </c>
      <c r="D8">
        <v>0.8135898725687458</v>
      </c>
      <c r="E8">
        <f t="shared" si="1"/>
        <v>54.081302488536245</v>
      </c>
      <c r="G8" s="6">
        <v>208.17</v>
      </c>
      <c r="H8">
        <v>0.8135898725687458</v>
      </c>
      <c r="I8" s="3">
        <f t="shared" si="2"/>
        <v>255.8660167963316</v>
      </c>
      <c r="J8" s="6"/>
      <c r="K8" s="6"/>
      <c r="L8" s="6"/>
      <c r="M8" s="6"/>
      <c r="N8" s="6"/>
      <c r="O8" s="6"/>
      <c r="P8" s="6"/>
      <c r="Q8" s="6"/>
    </row>
    <row r="9" spans="1:17" ht="12.75">
      <c r="A9">
        <v>24</v>
      </c>
      <c r="B9" s="1">
        <v>20</v>
      </c>
      <c r="C9">
        <f t="shared" si="0"/>
        <v>44</v>
      </c>
      <c r="D9">
        <v>0.8276743796109992</v>
      </c>
      <c r="E9">
        <f t="shared" si="1"/>
        <v>53.16100278551533</v>
      </c>
      <c r="G9" s="6">
        <v>264.57</v>
      </c>
      <c r="H9">
        <v>0.8276743796109992</v>
      </c>
      <c r="I9" s="3">
        <f t="shared" si="2"/>
        <v>319.6546933400861</v>
      </c>
      <c r="J9" s="6"/>
      <c r="K9" s="6"/>
      <c r="L9" s="6"/>
      <c r="M9" s="6"/>
      <c r="N9" s="6"/>
      <c r="O9" s="6"/>
      <c r="P9" s="6"/>
      <c r="Q9" s="6"/>
    </row>
    <row r="10" spans="1:17" ht="12.75">
      <c r="A10">
        <v>29</v>
      </c>
      <c r="B10" s="1">
        <v>20</v>
      </c>
      <c r="C10">
        <f t="shared" si="0"/>
        <v>49</v>
      </c>
      <c r="D10">
        <v>0.8515677397719651</v>
      </c>
      <c r="E10">
        <f t="shared" si="1"/>
        <v>57.54093034703421</v>
      </c>
      <c r="G10" s="6">
        <v>304.9</v>
      </c>
      <c r="H10">
        <v>0.8515677397719651</v>
      </c>
      <c r="I10" s="3">
        <f t="shared" si="2"/>
        <v>358.04550332266797</v>
      </c>
      <c r="J10" s="6"/>
      <c r="K10" s="6"/>
      <c r="L10" s="6"/>
      <c r="M10" s="6"/>
      <c r="N10" s="6"/>
      <c r="O10" s="6"/>
      <c r="P10" s="6"/>
      <c r="Q10" s="6"/>
    </row>
    <row r="11" spans="1:17" ht="12.75">
      <c r="A11">
        <v>34</v>
      </c>
      <c r="B11" s="1">
        <v>20</v>
      </c>
      <c r="C11">
        <f t="shared" si="0"/>
        <v>54</v>
      </c>
      <c r="D11">
        <v>0.880742790073776</v>
      </c>
      <c r="E11">
        <f t="shared" si="1"/>
        <v>61.31188425110656</v>
      </c>
      <c r="G11" s="6">
        <v>319.87</v>
      </c>
      <c r="H11">
        <v>0.880742790073776</v>
      </c>
      <c r="I11" s="3">
        <f t="shared" si="2"/>
        <v>363.18208176669367</v>
      </c>
      <c r="J11" s="6"/>
      <c r="K11" s="6"/>
      <c r="L11" s="6"/>
      <c r="M11" s="6"/>
      <c r="N11" s="6"/>
      <c r="O11" s="6"/>
      <c r="P11" s="6"/>
      <c r="Q11" s="6"/>
    </row>
    <row r="12" spans="1:8" ht="12.75">
      <c r="A12">
        <v>34</v>
      </c>
      <c r="B12" s="1">
        <v>20</v>
      </c>
      <c r="C12">
        <f t="shared" si="0"/>
        <v>54</v>
      </c>
      <c r="D12">
        <v>0.8963363514419853</v>
      </c>
      <c r="E12">
        <f t="shared" si="1"/>
        <v>60.24524154702333</v>
      </c>
      <c r="H12">
        <v>0.8963363514419853</v>
      </c>
    </row>
    <row r="13" spans="1:8" ht="12.75">
      <c r="A13">
        <v>37.5</v>
      </c>
      <c r="B13" s="1">
        <v>20</v>
      </c>
      <c r="C13">
        <f t="shared" si="0"/>
        <v>57.5</v>
      </c>
      <c r="D13">
        <v>0.9160378940308518</v>
      </c>
      <c r="E13">
        <f t="shared" si="1"/>
        <v>62.770329016610994</v>
      </c>
      <c r="H13">
        <v>0.9160378940308518</v>
      </c>
    </row>
    <row r="14" spans="1:8" ht="12.75">
      <c r="A14">
        <v>39</v>
      </c>
      <c r="B14" s="1">
        <v>20</v>
      </c>
      <c r="C14">
        <f t="shared" si="0"/>
        <v>59</v>
      </c>
      <c r="D14">
        <v>0.9360747820254862</v>
      </c>
      <c r="E14">
        <f t="shared" si="1"/>
        <v>63.02915229949398</v>
      </c>
      <c r="H14">
        <v>0.9360747820254862</v>
      </c>
    </row>
    <row r="17" spans="1:6" ht="12.75">
      <c r="A17" s="5">
        <v>154.9</v>
      </c>
      <c r="B17">
        <v>0.6736250838363514</v>
      </c>
      <c r="C17">
        <f>A17/B17</f>
        <v>229.9498693217175</v>
      </c>
      <c r="E17" s="7">
        <v>0.245319561007101</v>
      </c>
      <c r="F17">
        <f>E17*100</f>
        <v>24.5319561007101</v>
      </c>
    </row>
    <row r="18" spans="1:6" ht="12.75">
      <c r="A18" s="5">
        <v>161.06666666666666</v>
      </c>
      <c r="B18">
        <v>0.6952129443326627</v>
      </c>
      <c r="C18">
        <f aca="true" t="shared" si="3" ref="C18:C30">A18/B18</f>
        <v>231.67961410913475</v>
      </c>
      <c r="E18" s="7">
        <v>0.24834437086092717</v>
      </c>
      <c r="F18">
        <f aca="true" t="shared" si="4" ref="F18:F30">E18*100</f>
        <v>24.834437086092716</v>
      </c>
    </row>
    <row r="19" spans="1:6" ht="12.75">
      <c r="A19" s="5">
        <v>163.86666666666665</v>
      </c>
      <c r="B19">
        <v>0.7169265593561369</v>
      </c>
      <c r="C19">
        <f t="shared" si="3"/>
        <v>228.5682745717125</v>
      </c>
      <c r="E19" s="7">
        <v>0.2563059397884459</v>
      </c>
      <c r="F19">
        <f t="shared" si="4"/>
        <v>25.63059397884459</v>
      </c>
    </row>
    <row r="20" spans="1:6" ht="12.75">
      <c r="A20" s="5">
        <v>156.86666666666665</v>
      </c>
      <c r="B20">
        <v>0.7354963112005365</v>
      </c>
      <c r="C20">
        <f t="shared" si="3"/>
        <v>213.28001823777498</v>
      </c>
      <c r="E20" s="7">
        <v>0.28049298767530817</v>
      </c>
      <c r="F20">
        <f t="shared" si="4"/>
        <v>28.049298767530818</v>
      </c>
    </row>
    <row r="21" spans="1:6" ht="12.75">
      <c r="A21" s="5">
        <v>166</v>
      </c>
      <c r="B21">
        <v>0.7565811535881958</v>
      </c>
      <c r="C21">
        <f t="shared" si="3"/>
        <v>219.40805584796942</v>
      </c>
      <c r="E21" s="7">
        <v>0.26506024096385544</v>
      </c>
      <c r="F21">
        <f t="shared" si="4"/>
        <v>26.506024096385545</v>
      </c>
    </row>
    <row r="22" spans="1:6" ht="12.75">
      <c r="A22" s="5">
        <v>171.2</v>
      </c>
      <c r="B22">
        <v>0.7771629778672032</v>
      </c>
      <c r="C22">
        <f t="shared" si="3"/>
        <v>220.2884142394822</v>
      </c>
      <c r="E22" s="7">
        <v>0.25700934579439255</v>
      </c>
      <c r="F22">
        <f t="shared" si="4"/>
        <v>25.700934579439256</v>
      </c>
    </row>
    <row r="23" spans="1:6" ht="12.75">
      <c r="A23" s="5">
        <v>178.2</v>
      </c>
      <c r="B23">
        <v>0.7993376928236083</v>
      </c>
      <c r="C23">
        <f t="shared" si="3"/>
        <v>222.9345639519639</v>
      </c>
      <c r="E23" s="7">
        <v>0.2469135802469136</v>
      </c>
      <c r="F23">
        <f t="shared" si="4"/>
        <v>24.69135802469136</v>
      </c>
    </row>
    <row r="24" spans="1:6" ht="12.75">
      <c r="A24" s="5">
        <v>191.93333333333334</v>
      </c>
      <c r="B24">
        <v>0.8135898725687458</v>
      </c>
      <c r="C24">
        <f t="shared" si="3"/>
        <v>235.90919676438764</v>
      </c>
      <c r="E24" s="7">
        <v>0.22924626606460577</v>
      </c>
      <c r="F24">
        <f t="shared" si="4"/>
        <v>22.924626606460578</v>
      </c>
    </row>
    <row r="25" spans="1:6" ht="12.75">
      <c r="A25" s="5">
        <v>229.9</v>
      </c>
      <c r="B25">
        <v>0.8276743796109992</v>
      </c>
      <c r="C25">
        <f t="shared" si="3"/>
        <v>277.7662395543176</v>
      </c>
      <c r="E25" s="7">
        <v>0.19138755980861247</v>
      </c>
      <c r="F25">
        <f t="shared" si="4"/>
        <v>19.138755980861248</v>
      </c>
    </row>
    <row r="26" spans="1:6" ht="12.75">
      <c r="A26" s="5">
        <v>286.96666666666664</v>
      </c>
      <c r="B26">
        <v>0.8515677397719651</v>
      </c>
      <c r="C26">
        <f t="shared" si="3"/>
        <v>336.98630568545406</v>
      </c>
      <c r="E26" s="7">
        <v>0.170751539087002</v>
      </c>
      <c r="F26">
        <f t="shared" si="4"/>
        <v>17.075153908700198</v>
      </c>
    </row>
    <row r="27" spans="1:6" ht="12.75">
      <c r="A27" s="5">
        <v>297.56666666666666</v>
      </c>
      <c r="B27">
        <v>0.880742790073776</v>
      </c>
      <c r="C27">
        <f t="shared" si="3"/>
        <v>337.8587596973014</v>
      </c>
      <c r="E27" s="7">
        <v>0.1814719390612748</v>
      </c>
      <c r="F27">
        <f t="shared" si="4"/>
        <v>18.14719390612748</v>
      </c>
    </row>
    <row r="28" spans="1:6" ht="12.75">
      <c r="A28" s="5">
        <v>312.8666666666667</v>
      </c>
      <c r="B28">
        <v>0.8963363514419853</v>
      </c>
      <c r="C28">
        <f t="shared" si="3"/>
        <v>349.05051676565495</v>
      </c>
      <c r="E28" s="7">
        <v>0.17259748561687618</v>
      </c>
      <c r="F28">
        <f t="shared" si="4"/>
        <v>17.25974856168762</v>
      </c>
    </row>
    <row r="29" spans="1:6" ht="12.75">
      <c r="A29" s="5">
        <v>326.5666666666666</v>
      </c>
      <c r="B29">
        <v>0.9160378940308518</v>
      </c>
      <c r="C29">
        <f t="shared" si="3"/>
        <v>356.49908021781897</v>
      </c>
      <c r="E29" s="7">
        <v>0.17607430846177405</v>
      </c>
      <c r="F29">
        <f t="shared" si="4"/>
        <v>17.607430846177405</v>
      </c>
    </row>
    <row r="30" spans="1:6" ht="12.75">
      <c r="A30" s="5">
        <v>328.5666666666666</v>
      </c>
      <c r="B30">
        <v>0.9360747820254862</v>
      </c>
      <c r="C30">
        <f t="shared" si="3"/>
        <v>351.0047198961085</v>
      </c>
      <c r="E30" s="7">
        <v>0.17956781982347575</v>
      </c>
      <c r="F30">
        <f t="shared" si="4"/>
        <v>17.956781982347575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2006-01-17T13:44:20Z</dcterms:created>
  <dcterms:modified xsi:type="dcterms:W3CDTF">2009-06-04T14:34:23Z</dcterms:modified>
  <cp:category/>
  <cp:version/>
  <cp:contentType/>
  <cp:contentStatus/>
</cp:coreProperties>
</file>