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05" windowHeight="4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<sst xmlns="http://schemas.openxmlformats.org/spreadsheetml/2006/main" count="131" uniqueCount="104">
  <si>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</si>
  <si>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</si>
  <si>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</si>
  <si>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</si>
  <si>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</si>
  <si>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</si>
  <si>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</si>
  <si>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</si>
  <si>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</si>
  <si>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</si>
  <si>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</si>
  <si>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</si>
  <si>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</si>
  <si>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</si>
  <si>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</si>
  <si>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</si>
  <si>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</si>
  <si>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</si>
  <si>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</si>
  <si>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</si>
  <si>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</si>
  <si>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</si>
  <si>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</si>
  <si>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</si>
  <si>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</si>
  <si>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</si>
  <si>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</si>
  <si>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</si>
  <si>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</si>
  <si>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</si>
  <si>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</si>
  <si>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</si>
  <si>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</si>
  <si>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</si>
  <si>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</si>
  <si>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</si>
  <si>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</si>
  <si>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</si>
  <si>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</si>
  <si>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</si>
  <si>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</si>
  <si>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</si>
  <si>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</si>
  <si>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</si>
  <si>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</si>
  <si>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</si>
  <si>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</si>
  <si>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</si>
  <si>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</si>
  <si>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</si>
  <si>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</si>
  <si>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</si>
  <si>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</si>
  <si>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</si>
  <si>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</si>
  <si>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</si>
  <si>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</si>
  <si>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</si>
  <si>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</si>
  <si>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</si>
  <si>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</si>
  <si>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</si>
  <si>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</si>
  <si>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</si>
  <si>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</si>
  <si>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</si>
  <si>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</si>
  <si>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</si>
  <si>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</si>
  <si>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NSDUH Believe that Smoking 1+ packs per day poses great risk to harm 12-17 years.</t>
  </si>
  <si>
    <t>NSDUH Believe that Smoking 1+ packs per day poses great risk to harm 18-25 years.</t>
  </si>
  <si>
    <t>NSDUH Believe that Smoking 1+ packs per day poses great risk to harm 26+ years.</t>
  </si>
  <si>
    <t>NSDUH Believe that Smoking 1+ packs per day poses great risk to harm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</si>
  <si>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</si>
  <si>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</si>
  <si>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</si>
  <si>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</si>
  <si>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</si>
  <si>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</si>
  <si>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</si>
  <si>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 non-smokers living in smoke free homes-ages 18+yrs</t>
  </si>
  <si>
    <t>Percetage of indoor workers protected by smoking ban at work-ages smokers 18+ years</t>
  </si>
  <si>
    <t>Percetage of indoor workers protected by smoking ban at work-ages non-smokers 18+ years</t>
  </si>
  <si>
    <t>Percentage of current smokers who visited a MD during the previous year and who were advised to quit-ages 18+years</t>
  </si>
  <si>
    <t>Percentage of current smokers who visited a MD during the previous year and who were advised to quit-ages 18-29years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</si>
  <si>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</si>
  <si>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</si>
  <si>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</si>
  <si>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</si>
  <si>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</si>
  <si>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</si>
  <si>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>MINNESOTA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</si>
  <si>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</si>
  <si>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</si>
  <si>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</si>
  <si>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</si>
  <si>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</si>
  <si>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</si>
  <si>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</si>
  <si>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</si>
  <si>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</si>
  <si>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</si>
  <si>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n/a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</si>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</sst>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;[Red]#,##0.0"/>
    <numFmt numFmtId="167" formatCode="&quot;$&quot;#,##0.0_);\(&quot;$&quot;#,##0.0\)"/>
    <numFmt numFmtId="168" formatCode="&quot;$&quot;#,##0.0"/>
    <numFmt numFmtId="169" formatCode="&quot;$&quot;#,##0.00;[Red]&quot;$&quot;#,##0.00"/>
    <numFmt numFmtId="170" formatCode="0.0;[Red]0.0"/>
    <numFmt numFmtId="171" formatCode="#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%"/>
    <numFmt numFmtId="177" formatCode="&quot;$&quot;#,##0.00;\(&quot;$&quot;#,##0.00\)"/>
    <numFmt numFmtId="178" formatCode="&quot;$&quot;#,##0.000"/>
    <numFmt numFmtId="179" formatCode="#,##0.000"/>
    <numFmt numFmtId="180" formatCode="[$-409]dddd\,\ mmmm\ dd\,\ yyyy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71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 wrapText="1"/>
    </xf>
    <xf numFmtId="178" fontId="5" fillId="0" borderId="10" xfId="44" applyNumberFormat="1" applyFont="1" applyFill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Border="1" applyAlignment="1" applyProtection="1">
      <alignment horizontal="center" vertical="center"/>
      <protection locked="0"/>
    </xf>
    <xf numFmtId="178" fontId="5" fillId="0" borderId="10" xfId="0" applyNumberFormat="1" applyFont="1" applyFill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75" zoomScaleNormal="75" zoomScalePageLayoutView="0" workbookViewId="0" topLeftCell="A88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20.7109375" style="0" customWidth="1"/>
    <col min="15" max="15" width="10.421875" style="0" bestFit="1" customWidth="1"/>
    <col min="16" max="16" width="11.57421875" style="0" customWidth="1"/>
    <col min="17" max="17" width="11.00390625" style="0" customWidth="1"/>
  </cols>
  <sheetData>
    <row r="1" ht="18">
      <c r="C1" s="1" t="s">
        <v>91</v>
      </c>
    </row>
    <row r="2" spans="1:18" ht="12.75">
      <c r="A2" s="13" t="s">
        <v>0</v>
      </c>
      <c r="B2" s="13">
        <v>1991</v>
      </c>
      <c r="C2" s="13">
        <v>1992</v>
      </c>
      <c r="D2" s="13">
        <v>1993</v>
      </c>
      <c r="E2" s="13">
        <v>1994</v>
      </c>
      <c r="F2" s="13">
        <v>1995</v>
      </c>
      <c r="G2" s="13">
        <v>1996</v>
      </c>
      <c r="H2" s="13">
        <v>1997</v>
      </c>
      <c r="I2" s="13">
        <v>1998</v>
      </c>
      <c r="J2" s="13">
        <v>1999</v>
      </c>
      <c r="K2" s="13">
        <v>2000</v>
      </c>
      <c r="L2" s="13">
        <v>2001</v>
      </c>
      <c r="M2" s="10">
        <v>2002</v>
      </c>
      <c r="N2" s="10">
        <v>2003</v>
      </c>
      <c r="O2" s="10">
        <v>2004</v>
      </c>
      <c r="P2" s="10">
        <v>2005</v>
      </c>
      <c r="Q2" s="5">
        <v>2006</v>
      </c>
      <c r="R2" s="10">
        <v>2007</v>
      </c>
    </row>
    <row r="3" spans="1:18" ht="12.75">
      <c r="A3" s="6" t="s">
        <v>1</v>
      </c>
      <c r="B3" s="43">
        <v>0.38</v>
      </c>
      <c r="C3" s="43">
        <v>0.43</v>
      </c>
      <c r="D3" s="43">
        <v>0.48</v>
      </c>
      <c r="E3" s="43">
        <v>0.48</v>
      </c>
      <c r="F3" s="43">
        <v>0.48</v>
      </c>
      <c r="G3" s="43">
        <v>0.48</v>
      </c>
      <c r="H3" s="43">
        <v>0.48</v>
      </c>
      <c r="I3" s="43">
        <v>0.48</v>
      </c>
      <c r="J3" s="43">
        <v>0.48</v>
      </c>
      <c r="K3" s="43">
        <v>0.48</v>
      </c>
      <c r="L3" s="43">
        <v>0.48</v>
      </c>
      <c r="M3" s="43">
        <v>0.48</v>
      </c>
      <c r="N3" s="43">
        <v>0.48</v>
      </c>
      <c r="O3" s="43">
        <v>0.48</v>
      </c>
      <c r="P3" s="31">
        <v>0.48</v>
      </c>
      <c r="Q3" s="31">
        <v>1.4</v>
      </c>
      <c r="R3" s="31">
        <v>1.49</v>
      </c>
    </row>
    <row r="4" spans="1:18" ht="24">
      <c r="A4" s="6" t="s">
        <v>2</v>
      </c>
      <c r="B4" s="31">
        <v>0.62</v>
      </c>
      <c r="C4" s="31">
        <v>0.67</v>
      </c>
      <c r="D4" s="31">
        <v>0.72</v>
      </c>
      <c r="E4" s="31">
        <v>0.71</v>
      </c>
      <c r="F4" s="31">
        <v>0.69</v>
      </c>
      <c r="G4" s="31">
        <v>0.67</v>
      </c>
      <c r="H4" s="31">
        <v>0.65</v>
      </c>
      <c r="I4" s="31">
        <v>0.64</v>
      </c>
      <c r="J4" s="31">
        <v>0.63</v>
      </c>
      <c r="K4" s="31">
        <v>0.61</v>
      </c>
      <c r="L4" s="31">
        <v>0.59</v>
      </c>
      <c r="M4" s="31">
        <v>0.58</v>
      </c>
      <c r="N4" s="31">
        <v>0.57</v>
      </c>
      <c r="O4" s="31">
        <v>0.55</v>
      </c>
      <c r="P4" s="31">
        <v>0.54</v>
      </c>
      <c r="Q4" s="31">
        <v>1.51</v>
      </c>
      <c r="R4" s="31">
        <v>1.57</v>
      </c>
    </row>
    <row r="5" spans="1:18" ht="24">
      <c r="A5" s="6" t="s">
        <v>3</v>
      </c>
      <c r="B5" s="44">
        <v>0.5641666666666666</v>
      </c>
      <c r="C5" s="44">
        <v>0.63</v>
      </c>
      <c r="D5" s="44">
        <v>0.7</v>
      </c>
      <c r="E5" s="44">
        <v>0.72</v>
      </c>
      <c r="F5" s="44">
        <v>0.72</v>
      </c>
      <c r="G5" s="44">
        <v>0.72</v>
      </c>
      <c r="H5" s="44">
        <v>0.72</v>
      </c>
      <c r="I5" s="44">
        <v>0.72</v>
      </c>
      <c r="J5" s="44">
        <v>0.72</v>
      </c>
      <c r="K5" s="44">
        <v>0.77</v>
      </c>
      <c r="L5" s="44">
        <v>0.82</v>
      </c>
      <c r="M5" s="44">
        <v>0.845</v>
      </c>
      <c r="N5" s="44">
        <v>0.87</v>
      </c>
      <c r="O5" s="44">
        <v>0.87</v>
      </c>
      <c r="P5" s="44">
        <v>0.87</v>
      </c>
      <c r="Q5" s="44">
        <v>1.79125</v>
      </c>
      <c r="R5" s="44">
        <v>1.882333</v>
      </c>
    </row>
    <row r="6" spans="1:18" ht="36">
      <c r="A6" s="6" t="s">
        <v>4</v>
      </c>
      <c r="B6" s="35">
        <v>0.9051286165035562</v>
      </c>
      <c r="C6" s="35">
        <v>0.9793253536452666</v>
      </c>
      <c r="D6" s="35">
        <v>1.0553294135383686</v>
      </c>
      <c r="E6" s="35">
        <v>1.057890096973259</v>
      </c>
      <c r="F6" s="35">
        <v>1.0284245107841736</v>
      </c>
      <c r="G6" s="35">
        <v>1.0011123470522802</v>
      </c>
      <c r="H6" s="35">
        <v>0.9733675814519399</v>
      </c>
      <c r="I6" s="35">
        <v>0.9565563969709047</v>
      </c>
      <c r="J6" s="35">
        <v>0.9403160506725871</v>
      </c>
      <c r="K6" s="35">
        <v>0.9770333713995686</v>
      </c>
      <c r="L6" s="35">
        <v>1.0060115323273218</v>
      </c>
      <c r="M6" s="35">
        <v>1.0186859553948162</v>
      </c>
      <c r="N6" s="35">
        <v>1.0263064763477645</v>
      </c>
      <c r="O6" s="35">
        <v>1.004271037746739</v>
      </c>
      <c r="P6" s="44">
        <v>0.9748991483639624</v>
      </c>
      <c r="Q6" s="44">
        <v>1.9337687574220015</v>
      </c>
      <c r="R6" s="44">
        <v>1.9808589429640908</v>
      </c>
    </row>
    <row r="7" spans="1:18" ht="24">
      <c r="A7" s="6" t="s">
        <v>5</v>
      </c>
      <c r="B7" s="29">
        <v>1.8125</v>
      </c>
      <c r="C7" s="29">
        <v>2.02</v>
      </c>
      <c r="D7" s="29">
        <v>2.0976666666666666</v>
      </c>
      <c r="E7" s="29">
        <v>1.9813333333333332</v>
      </c>
      <c r="F7" s="29">
        <v>2.0433333333333334</v>
      </c>
      <c r="G7" s="29">
        <v>2.1133333333333333</v>
      </c>
      <c r="H7" s="29">
        <v>2.1793333333333336</v>
      </c>
      <c r="I7" s="29">
        <v>2.2260000000000004</v>
      </c>
      <c r="J7" s="29">
        <v>2.528</v>
      </c>
      <c r="K7" s="29">
        <v>3.1033333333333335</v>
      </c>
      <c r="L7" s="29">
        <v>3.284</v>
      </c>
      <c r="M7" s="29">
        <v>3.5</v>
      </c>
      <c r="N7" s="29">
        <v>3.4916666666666663</v>
      </c>
      <c r="O7" s="29">
        <v>3.4576666666666664</v>
      </c>
      <c r="P7" s="31">
        <v>3.4973333333333327</v>
      </c>
      <c r="Q7" s="31">
        <v>4.423916666666667</v>
      </c>
      <c r="R7" s="31">
        <v>4.59533333333333</v>
      </c>
    </row>
    <row r="8" spans="1:18" ht="36">
      <c r="A8" s="6" t="s">
        <v>6</v>
      </c>
      <c r="B8" s="29">
        <v>2.9079095138777475</v>
      </c>
      <c r="C8" s="31">
        <v>3.1400590704181566</v>
      </c>
      <c r="D8" s="31">
        <v>3.1624704759033118</v>
      </c>
      <c r="E8" s="31">
        <v>2.9111568224115976</v>
      </c>
      <c r="F8" s="31">
        <v>2.9186306718087898</v>
      </c>
      <c r="G8" s="31">
        <v>2.938450129773823</v>
      </c>
      <c r="H8" s="31">
        <v>2.946239466450363</v>
      </c>
      <c r="I8" s="31">
        <v>2.957353527301714</v>
      </c>
      <c r="J8" s="31">
        <v>3.301554133472639</v>
      </c>
      <c r="K8" s="31">
        <v>3.9377405574588673</v>
      </c>
      <c r="L8" s="31">
        <v>4.028953502637712</v>
      </c>
      <c r="M8" s="31">
        <v>4.219409282700422</v>
      </c>
      <c r="N8" s="31">
        <v>4.118988635916794</v>
      </c>
      <c r="O8" s="31">
        <v>3.9913040132363693</v>
      </c>
      <c r="P8" s="31">
        <v>3.919019871507545</v>
      </c>
      <c r="Q8" s="31">
        <v>4.775900536183382</v>
      </c>
      <c r="R8" s="31">
        <v>4.835864392344135</v>
      </c>
    </row>
    <row r="9" spans="1:18" ht="24">
      <c r="A9" s="6" t="s">
        <v>89</v>
      </c>
      <c r="B9" s="38">
        <v>1.9144999999999999</v>
      </c>
      <c r="C9" s="38">
        <v>2.1743333333333332</v>
      </c>
      <c r="D9" s="38">
        <v>2.24</v>
      </c>
      <c r="E9" s="38">
        <v>2.068</v>
      </c>
      <c r="F9" s="38">
        <v>2.1496666666666666</v>
      </c>
      <c r="G9" s="38">
        <v>2.216666666666667</v>
      </c>
      <c r="H9" s="38">
        <v>2.274</v>
      </c>
      <c r="I9" s="38">
        <v>2.3223333333333334</v>
      </c>
      <c r="J9" s="38">
        <v>2.638333333333333</v>
      </c>
      <c r="K9" s="38">
        <v>3.250666666666666</v>
      </c>
      <c r="L9" s="38">
        <v>3.4796666666666662</v>
      </c>
      <c r="M9" s="31">
        <v>3.71</v>
      </c>
      <c r="N9" s="31">
        <v>3.763666666666667</v>
      </c>
      <c r="O9" s="31">
        <v>3.7536666666666667</v>
      </c>
      <c r="P9" s="31">
        <v>3.79</v>
      </c>
      <c r="Q9" s="31">
        <v>4.7242500000000005</v>
      </c>
      <c r="R9" s="31">
        <v>4.866</v>
      </c>
    </row>
    <row r="10" spans="1:18" ht="36">
      <c r="A10" s="6" t="s">
        <v>90</v>
      </c>
      <c r="B10" s="29">
        <v>2.9079095138777475</v>
      </c>
      <c r="C10" s="31">
        <v>3.1400590704181566</v>
      </c>
      <c r="D10" s="31">
        <v>3.1624704759033118</v>
      </c>
      <c r="E10" s="31">
        <v>2.9111568224115976</v>
      </c>
      <c r="F10" s="31">
        <v>2.9186306718087898</v>
      </c>
      <c r="G10" s="31">
        <v>2.938450129773823</v>
      </c>
      <c r="H10" s="31">
        <v>2.946239466450363</v>
      </c>
      <c r="I10" s="31">
        <v>2.957353527301714</v>
      </c>
      <c r="J10" s="31">
        <v>3.301554133472639</v>
      </c>
      <c r="K10" s="31">
        <v>3.9377405574588673</v>
      </c>
      <c r="L10" s="31">
        <v>4.028953502637712</v>
      </c>
      <c r="M10" s="31">
        <v>4.219409282700422</v>
      </c>
      <c r="N10" s="31">
        <v>4.118988635916794</v>
      </c>
      <c r="O10" s="31">
        <v>3.9913040132363693</v>
      </c>
      <c r="P10" s="31">
        <v>3.919019871507545</v>
      </c>
      <c r="Q10" s="31">
        <v>4.775900536183382</v>
      </c>
      <c r="R10" s="31">
        <v>4.835864392344135</v>
      </c>
    </row>
    <row r="11" spans="1:18" ht="36">
      <c r="A11" s="6" t="s">
        <v>7</v>
      </c>
      <c r="B11" s="32">
        <v>0.31126436781609196</v>
      </c>
      <c r="C11" s="33">
        <v>0.3118811881188119</v>
      </c>
      <c r="D11" s="33">
        <v>0.33370411568409347</v>
      </c>
      <c r="E11" s="33">
        <v>0.3633916554508749</v>
      </c>
      <c r="F11" s="33">
        <v>0.3523654159869494</v>
      </c>
      <c r="G11" s="33">
        <v>0.3406940063091483</v>
      </c>
      <c r="H11" s="33">
        <v>0.3303762618537779</v>
      </c>
      <c r="I11" s="33">
        <v>0.3234501347708894</v>
      </c>
      <c r="J11" s="33">
        <v>0.28481012658227844</v>
      </c>
      <c r="K11" s="33">
        <v>0.24812030075187966</v>
      </c>
      <c r="L11" s="33">
        <v>0.24969549330085264</v>
      </c>
      <c r="M11" s="33">
        <v>0.24142857142857144</v>
      </c>
      <c r="N11" s="33">
        <v>0.24916467780429596</v>
      </c>
      <c r="O11" s="33">
        <v>0.251614769112118</v>
      </c>
      <c r="P11" s="33">
        <v>0.2487609607319863</v>
      </c>
      <c r="Q11" s="33">
        <v>0.4049013882871512</v>
      </c>
      <c r="R11" s="33">
        <v>0.4096183809661979</v>
      </c>
    </row>
    <row r="12" spans="1:18" ht="36">
      <c r="A12" s="6" t="s">
        <v>8</v>
      </c>
      <c r="B12" s="35">
        <v>1.415148</v>
      </c>
      <c r="C12" s="36">
        <v>1.254672</v>
      </c>
      <c r="D12" s="36">
        <v>2.102728</v>
      </c>
      <c r="E12" s="36">
        <v>2.04505</v>
      </c>
      <c r="F12" s="36">
        <v>3.087566333333333</v>
      </c>
      <c r="G12" s="36">
        <v>2.4898120833333337</v>
      </c>
      <c r="H12" s="36">
        <v>2.5322028750000003</v>
      </c>
      <c r="I12" s="36">
        <v>3.94926075</v>
      </c>
      <c r="J12" s="36">
        <v>1.06882175</v>
      </c>
      <c r="K12" s="35">
        <v>9.74213475</v>
      </c>
      <c r="L12" s="35">
        <v>36.353747125000005</v>
      </c>
      <c r="M12" s="35">
        <v>30.533106999999998</v>
      </c>
      <c r="N12" s="35">
        <v>33.75688333333333</v>
      </c>
      <c r="O12" s="35">
        <v>21.748962</v>
      </c>
      <c r="P12" s="35">
        <v>20.018234</v>
      </c>
      <c r="Q12" s="37">
        <v>23.283339</v>
      </c>
      <c r="R12" s="35">
        <v>22.888658</v>
      </c>
    </row>
    <row r="13" spans="1:18" ht="48">
      <c r="A13" s="11" t="s">
        <v>94</v>
      </c>
      <c r="B13" s="35">
        <v>2.27</v>
      </c>
      <c r="C13" s="36">
        <v>1.95</v>
      </c>
      <c r="D13" s="36">
        <v>3.17</v>
      </c>
      <c r="E13" s="36">
        <v>3.005</v>
      </c>
      <c r="F13" s="36">
        <v>4.41</v>
      </c>
      <c r="G13" s="36">
        <v>3.462</v>
      </c>
      <c r="H13" s="36">
        <v>3.423</v>
      </c>
      <c r="I13" s="36">
        <v>5.247</v>
      </c>
      <c r="J13" s="36">
        <v>1.396</v>
      </c>
      <c r="K13" s="35">
        <v>12.362</v>
      </c>
      <c r="L13" s="35">
        <v>44.6</v>
      </c>
      <c r="M13" s="35">
        <v>36.809</v>
      </c>
      <c r="N13" s="35">
        <v>39.822</v>
      </c>
      <c r="O13" s="35">
        <v>25.106</v>
      </c>
      <c r="P13" s="35">
        <v>22.432</v>
      </c>
      <c r="Q13" s="37">
        <v>25.136</v>
      </c>
      <c r="R13" s="35">
        <v>24.087</v>
      </c>
    </row>
    <row r="14" spans="1:18" ht="24">
      <c r="A14" s="11" t="s">
        <v>9</v>
      </c>
      <c r="B14" s="29">
        <v>0.3210217541516362</v>
      </c>
      <c r="C14" s="34">
        <v>0.28079934819616464</v>
      </c>
      <c r="D14" s="34">
        <v>0.46461292825099326</v>
      </c>
      <c r="E14" s="34">
        <v>0.4462101375810045</v>
      </c>
      <c r="F14" s="34">
        <v>0.666103160892728</v>
      </c>
      <c r="G14" s="34">
        <v>0.5312728526359435</v>
      </c>
      <c r="H14" s="34">
        <v>0.534433281762121</v>
      </c>
      <c r="I14" s="34">
        <v>0.8247556438986626</v>
      </c>
      <c r="J14" s="34">
        <v>0.22067380118682017</v>
      </c>
      <c r="K14" s="29">
        <v>1.9896200433781002</v>
      </c>
      <c r="L14" s="29">
        <v>7.341537261428421</v>
      </c>
      <c r="M14" s="29">
        <v>6.103737994171553</v>
      </c>
      <c r="N14" s="29">
        <v>6.702368279569624</v>
      </c>
      <c r="O14" s="29">
        <v>4.290530308223722</v>
      </c>
      <c r="P14" s="29">
        <v>3.925355582899078</v>
      </c>
      <c r="Q14" s="31">
        <v>4.534945332334802</v>
      </c>
      <c r="R14" s="29">
        <v>4.421986152324814</v>
      </c>
    </row>
    <row r="15" spans="1:18" ht="36">
      <c r="A15" s="11" t="s">
        <v>95</v>
      </c>
      <c r="B15" s="29">
        <v>0.5150357037568365</v>
      </c>
      <c r="C15" s="34">
        <v>0.4364982872628084</v>
      </c>
      <c r="D15" s="34">
        <v>0.7004566987049499</v>
      </c>
      <c r="E15" s="34">
        <v>0.6556128968278055</v>
      </c>
      <c r="F15" s="34">
        <v>0.9514400241290217</v>
      </c>
      <c r="G15" s="34">
        <v>0.7386997394826801</v>
      </c>
      <c r="H15" s="34">
        <v>0.7225000429391929</v>
      </c>
      <c r="I15" s="34">
        <v>1.0957295654293377</v>
      </c>
      <c r="J15" s="34">
        <v>0.2881987739151367</v>
      </c>
      <c r="K15" s="29">
        <v>2.524578154267352</v>
      </c>
      <c r="L15" s="29">
        <v>9.006916036594799</v>
      </c>
      <c r="M15" s="29">
        <v>7.358333929079629</v>
      </c>
      <c r="N15" s="29">
        <v>7.906533301367965</v>
      </c>
      <c r="O15" s="29">
        <v>4.952707270257095</v>
      </c>
      <c r="P15" s="29">
        <v>4.3986503618322255</v>
      </c>
      <c r="Q15" s="31">
        <v>4.895763070641047</v>
      </c>
      <c r="R15" s="29">
        <v>4.653443793152422</v>
      </c>
    </row>
    <row r="16" spans="1:18" ht="24">
      <c r="A16" s="11" t="s">
        <v>10</v>
      </c>
      <c r="B16" s="31" t="s">
        <v>100</v>
      </c>
      <c r="C16" s="31" t="s">
        <v>100</v>
      </c>
      <c r="D16" s="31" t="s">
        <v>100</v>
      </c>
      <c r="E16" s="31" t="s">
        <v>100</v>
      </c>
      <c r="F16" s="31" t="s">
        <v>100</v>
      </c>
      <c r="G16" s="31" t="s">
        <v>100</v>
      </c>
      <c r="H16" s="31" t="s">
        <v>100</v>
      </c>
      <c r="I16" s="31" t="s">
        <v>100</v>
      </c>
      <c r="J16" s="8">
        <v>220.8</v>
      </c>
      <c r="K16" s="8">
        <v>326.7</v>
      </c>
      <c r="L16" s="8">
        <v>351.5</v>
      </c>
      <c r="M16" s="8">
        <v>377.9</v>
      </c>
      <c r="N16" s="8">
        <v>260.2</v>
      </c>
      <c r="O16" s="8">
        <v>168.5</v>
      </c>
      <c r="P16" s="8">
        <v>175.5</v>
      </c>
      <c r="Q16" s="8">
        <v>0</v>
      </c>
      <c r="R16" s="8">
        <v>183.9</v>
      </c>
    </row>
    <row r="17" spans="1:18" ht="36">
      <c r="A17" s="11" t="s">
        <v>96</v>
      </c>
      <c r="B17" s="31" t="s">
        <v>100</v>
      </c>
      <c r="C17" s="31" t="s">
        <v>100</v>
      </c>
      <c r="D17" s="31" t="s">
        <v>100</v>
      </c>
      <c r="E17" s="31" t="s">
        <v>100</v>
      </c>
      <c r="F17" s="31" t="s">
        <v>100</v>
      </c>
      <c r="G17" s="31" t="s">
        <v>100</v>
      </c>
      <c r="H17" s="31" t="s">
        <v>100</v>
      </c>
      <c r="I17" s="31" t="s">
        <v>100</v>
      </c>
      <c r="J17" s="8">
        <v>288.364</v>
      </c>
      <c r="K17" s="8">
        <v>414.541</v>
      </c>
      <c r="L17" s="8">
        <v>431.235</v>
      </c>
      <c r="M17" s="8">
        <v>455.576</v>
      </c>
      <c r="N17" s="8">
        <v>306.948</v>
      </c>
      <c r="O17" s="8">
        <v>194.505</v>
      </c>
      <c r="P17" s="8">
        <v>196.661</v>
      </c>
      <c r="Q17" s="8">
        <v>0</v>
      </c>
      <c r="R17" s="8">
        <v>193.526</v>
      </c>
    </row>
    <row r="18" spans="1:18" ht="24">
      <c r="A18" s="11" t="s">
        <v>11</v>
      </c>
      <c r="B18" s="45">
        <v>146.789</v>
      </c>
      <c r="C18" s="46">
        <v>159.105</v>
      </c>
      <c r="D18" s="46">
        <v>174.012</v>
      </c>
      <c r="E18" s="46">
        <v>173.788</v>
      </c>
      <c r="F18" s="46">
        <v>179.311</v>
      </c>
      <c r="G18" s="46">
        <v>177.531</v>
      </c>
      <c r="H18" s="46">
        <v>180.64</v>
      </c>
      <c r="I18" s="46">
        <v>184.434</v>
      </c>
      <c r="J18" s="46">
        <v>181.654</v>
      </c>
      <c r="K18" s="45">
        <v>177.262</v>
      </c>
      <c r="L18" s="46">
        <v>176.418</v>
      </c>
      <c r="M18" s="46">
        <v>169.427</v>
      </c>
      <c r="N18" s="46">
        <v>171.131</v>
      </c>
      <c r="O18" s="46">
        <v>177.195</v>
      </c>
      <c r="P18" s="46">
        <v>160.653</v>
      </c>
      <c r="Q18" s="46">
        <v>390.965</v>
      </c>
      <c r="R18" s="46">
        <v>408.644</v>
      </c>
    </row>
    <row r="19" spans="1:18" ht="36">
      <c r="A19" s="11" t="s">
        <v>97</v>
      </c>
      <c r="B19" s="9">
        <v>235.503</v>
      </c>
      <c r="C19" s="8">
        <v>247.326</v>
      </c>
      <c r="D19" s="8">
        <v>262.343</v>
      </c>
      <c r="E19" s="8">
        <v>255.345</v>
      </c>
      <c r="F19" s="8">
        <v>256.122</v>
      </c>
      <c r="G19" s="8">
        <v>246.845</v>
      </c>
      <c r="H19" s="8">
        <v>244.207</v>
      </c>
      <c r="I19" s="8">
        <v>245.03</v>
      </c>
      <c r="J19" s="8">
        <v>237.239</v>
      </c>
      <c r="K19" s="9">
        <v>224.923</v>
      </c>
      <c r="L19" s="8">
        <v>216.437</v>
      </c>
      <c r="M19" s="8">
        <v>204.252</v>
      </c>
      <c r="N19" s="8">
        <v>201.877</v>
      </c>
      <c r="O19" s="8">
        <v>204.542</v>
      </c>
      <c r="P19" s="8">
        <v>180.024</v>
      </c>
      <c r="Q19" s="8">
        <v>422.072</v>
      </c>
      <c r="R19" s="8">
        <v>430.033</v>
      </c>
    </row>
    <row r="20" spans="1:18" ht="36">
      <c r="A20" s="11" t="s">
        <v>98</v>
      </c>
      <c r="B20" s="44">
        <v>0.3631</v>
      </c>
      <c r="C20" s="44">
        <v>0.1917</v>
      </c>
      <c r="D20" s="44">
        <v>0.9187</v>
      </c>
      <c r="E20" s="44">
        <v>1.1011</v>
      </c>
      <c r="F20" s="44">
        <v>1.3336</v>
      </c>
      <c r="G20" s="44">
        <v>1.2228</v>
      </c>
      <c r="H20" s="44">
        <v>1.3732</v>
      </c>
      <c r="I20" s="44">
        <v>1.4533</v>
      </c>
      <c r="J20" s="44">
        <v>1.0688</v>
      </c>
      <c r="K20" s="35">
        <v>1.4577</v>
      </c>
      <c r="L20" s="44">
        <v>1.3537</v>
      </c>
      <c r="M20" s="44">
        <v>1.6331</v>
      </c>
      <c r="N20" s="44">
        <v>1.4569</v>
      </c>
      <c r="O20" s="44">
        <v>1.349</v>
      </c>
      <c r="P20" s="44">
        <v>1.3182</v>
      </c>
      <c r="Q20" s="44">
        <v>1.1833</v>
      </c>
      <c r="R20" s="44">
        <v>1.1887</v>
      </c>
    </row>
    <row r="21" spans="1:18" ht="48">
      <c r="A21" s="11" t="s">
        <v>99</v>
      </c>
      <c r="B21" s="44">
        <v>0.5825445210973849</v>
      </c>
      <c r="C21" s="44">
        <v>0.29799471475205974</v>
      </c>
      <c r="D21" s="44">
        <v>1.3850444745967134</v>
      </c>
      <c r="E21" s="44">
        <v>1.6178372024684102</v>
      </c>
      <c r="F21" s="44">
        <v>1.9048707327524639</v>
      </c>
      <c r="G21" s="44">
        <v>1.7002224694104564</v>
      </c>
      <c r="H21" s="44">
        <v>1.8564282817358388</v>
      </c>
      <c r="I21" s="44">
        <v>1.9307825162747443</v>
      </c>
      <c r="J21" s="44">
        <v>1.3958469374428626</v>
      </c>
      <c r="K21" s="35">
        <v>1.8496383707651314</v>
      </c>
      <c r="L21" s="44">
        <v>1.6607778186725553</v>
      </c>
      <c r="M21" s="44">
        <v>1.9687763713080169</v>
      </c>
      <c r="N21" s="44">
        <v>1.7186504659667337</v>
      </c>
      <c r="O21" s="44">
        <v>1.5571972757705184</v>
      </c>
      <c r="P21" s="44">
        <v>1.4771402958314659</v>
      </c>
      <c r="Q21" s="44">
        <v>1.2774479110439383</v>
      </c>
      <c r="R21" s="44">
        <v>1.2509194842259128</v>
      </c>
    </row>
    <row r="22" spans="1:18" ht="24">
      <c r="A22" s="11" t="s">
        <v>12</v>
      </c>
      <c r="B22" s="32">
        <v>0.009640695147456555</v>
      </c>
      <c r="C22" s="33">
        <v>0.007885811256717263</v>
      </c>
      <c r="D22" s="33">
        <v>0.01208381031193251</v>
      </c>
      <c r="E22" s="33">
        <v>0.011767498331300204</v>
      </c>
      <c r="F22" s="33">
        <v>0.01721905702011217</v>
      </c>
      <c r="G22" s="33">
        <v>0.014024660951232932</v>
      </c>
      <c r="H22" s="33">
        <v>0.014017952142382642</v>
      </c>
      <c r="I22" s="33">
        <v>0.02141286720452845</v>
      </c>
      <c r="J22" s="33">
        <v>0.002655761279549961</v>
      </c>
      <c r="K22" s="32">
        <v>0.019331089943289376</v>
      </c>
      <c r="L22" s="32">
        <v>0.06886248835046353</v>
      </c>
      <c r="M22" s="33">
        <v>0.055785859276081755</v>
      </c>
      <c r="N22" s="33">
        <v>0.07826213124800518</v>
      </c>
      <c r="O22" s="33">
        <v>0.06291373031140167</v>
      </c>
      <c r="P22" s="33">
        <v>0.059550960425758505</v>
      </c>
      <c r="Q22" s="32">
        <v>0.05955351246275243</v>
      </c>
      <c r="R22" s="33">
        <v>0.03862777785278393</v>
      </c>
    </row>
    <row r="23" spans="1:18" ht="12.75">
      <c r="A23" s="18"/>
      <c r="B23" s="16"/>
      <c r="C23" s="18"/>
      <c r="D23" s="18"/>
      <c r="E23" s="18"/>
      <c r="F23" s="18"/>
      <c r="G23" s="18"/>
      <c r="H23" s="18"/>
      <c r="I23" s="18"/>
      <c r="J23" s="18"/>
      <c r="K23" s="12"/>
      <c r="L23" s="12"/>
      <c r="M23" s="18"/>
      <c r="N23" s="18"/>
      <c r="O23" s="18"/>
      <c r="P23" s="18"/>
      <c r="Q23" s="18"/>
      <c r="R23" s="18"/>
    </row>
    <row r="24" spans="1:18" ht="12.75">
      <c r="A24" s="13" t="s">
        <v>13</v>
      </c>
      <c r="B24" s="19">
        <v>1991</v>
      </c>
      <c r="C24" s="13">
        <v>1992</v>
      </c>
      <c r="D24" s="13">
        <v>1993</v>
      </c>
      <c r="E24" s="13">
        <v>1994</v>
      </c>
      <c r="F24" s="13">
        <v>1995</v>
      </c>
      <c r="G24" s="13">
        <v>1996</v>
      </c>
      <c r="H24" s="13">
        <v>1997</v>
      </c>
      <c r="I24" s="13">
        <v>1998</v>
      </c>
      <c r="J24" s="13">
        <v>1999</v>
      </c>
      <c r="K24" s="13">
        <v>2000</v>
      </c>
      <c r="L24" s="13">
        <v>2001</v>
      </c>
      <c r="M24" s="10">
        <v>2002</v>
      </c>
      <c r="N24" s="10">
        <v>2003</v>
      </c>
      <c r="O24" s="10">
        <v>2004</v>
      </c>
      <c r="P24" s="10">
        <v>2005</v>
      </c>
      <c r="Q24" s="10">
        <v>2006</v>
      </c>
      <c r="R24" s="18"/>
    </row>
    <row r="25" spans="1:18" ht="24">
      <c r="A25" s="6" t="s">
        <v>14</v>
      </c>
      <c r="B25" s="11">
        <v>1</v>
      </c>
      <c r="C25" s="11">
        <v>1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20">
        <v>1</v>
      </c>
      <c r="P25" s="11">
        <v>1</v>
      </c>
      <c r="Q25" s="11">
        <v>1</v>
      </c>
      <c r="R25" s="18"/>
    </row>
    <row r="26" spans="1:18" ht="24">
      <c r="A26" s="6" t="s">
        <v>15</v>
      </c>
      <c r="B26" s="11">
        <v>18</v>
      </c>
      <c r="C26" s="11">
        <v>18</v>
      </c>
      <c r="D26" s="11">
        <v>18</v>
      </c>
      <c r="E26" s="11">
        <v>18</v>
      </c>
      <c r="F26" s="11">
        <v>18</v>
      </c>
      <c r="G26" s="11">
        <v>18</v>
      </c>
      <c r="H26" s="11">
        <v>18</v>
      </c>
      <c r="I26" s="11">
        <v>18</v>
      </c>
      <c r="J26" s="11">
        <v>18</v>
      </c>
      <c r="K26" s="11">
        <v>18</v>
      </c>
      <c r="L26" s="11">
        <v>18</v>
      </c>
      <c r="M26" s="11">
        <v>18</v>
      </c>
      <c r="N26" s="11">
        <v>18</v>
      </c>
      <c r="O26" s="11">
        <v>18</v>
      </c>
      <c r="P26" s="11">
        <v>18</v>
      </c>
      <c r="Q26" s="11">
        <v>18</v>
      </c>
      <c r="R26" s="18"/>
    </row>
    <row r="27" spans="1:18" ht="24">
      <c r="A27" s="6" t="s">
        <v>16</v>
      </c>
      <c r="B27" s="21">
        <v>3</v>
      </c>
      <c r="C27" s="21">
        <v>3</v>
      </c>
      <c r="D27" s="21">
        <v>3</v>
      </c>
      <c r="E27" s="21">
        <v>3</v>
      </c>
      <c r="F27" s="21">
        <v>3</v>
      </c>
      <c r="G27" s="21">
        <v>3</v>
      </c>
      <c r="H27" s="21">
        <v>3</v>
      </c>
      <c r="I27" s="21">
        <v>3</v>
      </c>
      <c r="J27" s="21">
        <v>3</v>
      </c>
      <c r="K27" s="21">
        <v>3</v>
      </c>
      <c r="L27" s="21">
        <v>3</v>
      </c>
      <c r="M27" s="21">
        <v>3</v>
      </c>
      <c r="N27" s="11">
        <v>3</v>
      </c>
      <c r="O27" s="11">
        <v>3</v>
      </c>
      <c r="P27" s="21">
        <v>3</v>
      </c>
      <c r="Q27" s="11">
        <v>3</v>
      </c>
      <c r="R27" s="18"/>
    </row>
    <row r="28" spans="1:18" ht="24">
      <c r="A28" s="6" t="s">
        <v>17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18">
        <v>0</v>
      </c>
      <c r="O28" s="11">
        <v>0</v>
      </c>
      <c r="P28" s="21">
        <v>0</v>
      </c>
      <c r="Q28" s="18">
        <v>0</v>
      </c>
      <c r="R28" s="18"/>
    </row>
    <row r="29" spans="1:18" ht="24">
      <c r="A29" s="6" t="s">
        <v>18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3</v>
      </c>
      <c r="I29" s="21">
        <v>3</v>
      </c>
      <c r="J29" s="21">
        <v>3</v>
      </c>
      <c r="K29" s="21">
        <v>3</v>
      </c>
      <c r="L29" s="21">
        <v>3</v>
      </c>
      <c r="M29" s="21">
        <v>3</v>
      </c>
      <c r="N29" s="18">
        <v>3</v>
      </c>
      <c r="O29" s="11">
        <v>3</v>
      </c>
      <c r="P29" s="21">
        <v>3</v>
      </c>
      <c r="Q29" s="18">
        <v>3</v>
      </c>
      <c r="R29" s="18"/>
    </row>
    <row r="30" spans="1:18" ht="36">
      <c r="A30" s="6" t="s">
        <v>19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18">
        <v>0</v>
      </c>
      <c r="O30" s="11">
        <v>0</v>
      </c>
      <c r="P30" s="21">
        <v>0</v>
      </c>
      <c r="Q30" s="18">
        <v>0</v>
      </c>
      <c r="R30" s="18"/>
    </row>
    <row r="31" spans="1:18" ht="24">
      <c r="A31" s="6" t="s">
        <v>20</v>
      </c>
      <c r="B31" s="21">
        <v>1</v>
      </c>
      <c r="C31" s="21">
        <v>1</v>
      </c>
      <c r="D31" s="21">
        <v>1</v>
      </c>
      <c r="E31" s="21">
        <v>1</v>
      </c>
      <c r="F31" s="21">
        <v>1</v>
      </c>
      <c r="G31" s="21">
        <v>1</v>
      </c>
      <c r="H31" s="21">
        <v>2</v>
      </c>
      <c r="I31" s="21">
        <v>2</v>
      </c>
      <c r="J31" s="21">
        <v>2</v>
      </c>
      <c r="K31" s="21">
        <v>2</v>
      </c>
      <c r="L31" s="21">
        <v>2</v>
      </c>
      <c r="M31" s="21">
        <v>2</v>
      </c>
      <c r="N31" s="18">
        <v>2</v>
      </c>
      <c r="O31" s="11">
        <v>2</v>
      </c>
      <c r="P31" s="21">
        <v>2</v>
      </c>
      <c r="Q31" s="18">
        <v>2</v>
      </c>
      <c r="R31" s="18"/>
    </row>
    <row r="32" spans="1:18" ht="24">
      <c r="A32" s="6" t="s">
        <v>21</v>
      </c>
      <c r="B32" s="21">
        <v>2</v>
      </c>
      <c r="C32" s="21">
        <v>2</v>
      </c>
      <c r="D32" s="21">
        <v>2</v>
      </c>
      <c r="E32" s="21">
        <v>2</v>
      </c>
      <c r="F32" s="21">
        <v>2</v>
      </c>
      <c r="G32" s="21">
        <v>2</v>
      </c>
      <c r="H32" s="21">
        <v>2</v>
      </c>
      <c r="I32" s="21">
        <v>2</v>
      </c>
      <c r="J32" s="21">
        <v>2</v>
      </c>
      <c r="K32" s="21">
        <v>2</v>
      </c>
      <c r="L32" s="21">
        <v>2</v>
      </c>
      <c r="M32" s="21">
        <v>2</v>
      </c>
      <c r="N32" s="18">
        <v>2</v>
      </c>
      <c r="O32" s="11">
        <v>2</v>
      </c>
      <c r="P32" s="21">
        <v>2</v>
      </c>
      <c r="Q32" s="18">
        <v>2</v>
      </c>
      <c r="R32" s="18"/>
    </row>
    <row r="33" spans="1:18" ht="24">
      <c r="A33" s="6" t="s">
        <v>22</v>
      </c>
      <c r="B33" s="21">
        <v>2</v>
      </c>
      <c r="C33" s="21">
        <v>2</v>
      </c>
      <c r="D33" s="21">
        <v>2</v>
      </c>
      <c r="E33" s="21">
        <v>2</v>
      </c>
      <c r="F33" s="21">
        <v>2</v>
      </c>
      <c r="G33" s="21">
        <v>2</v>
      </c>
      <c r="H33" s="21">
        <v>4</v>
      </c>
      <c r="I33" s="21">
        <v>4</v>
      </c>
      <c r="J33" s="21">
        <v>4</v>
      </c>
      <c r="K33" s="21">
        <v>2</v>
      </c>
      <c r="L33" s="21">
        <v>2</v>
      </c>
      <c r="M33" s="21">
        <v>2</v>
      </c>
      <c r="N33" s="18">
        <v>2</v>
      </c>
      <c r="O33" s="11">
        <v>2</v>
      </c>
      <c r="P33" s="21">
        <v>2</v>
      </c>
      <c r="Q33" s="18">
        <v>2</v>
      </c>
      <c r="R33" s="18"/>
    </row>
    <row r="34" spans="1:18" ht="24">
      <c r="A34" s="6" t="s">
        <v>23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4</v>
      </c>
      <c r="I34" s="21">
        <v>4</v>
      </c>
      <c r="J34" s="21">
        <v>4</v>
      </c>
      <c r="K34" s="21">
        <v>4</v>
      </c>
      <c r="L34" s="21">
        <v>4</v>
      </c>
      <c r="M34" s="21">
        <v>4</v>
      </c>
      <c r="N34" s="18">
        <v>4</v>
      </c>
      <c r="O34" s="11">
        <v>4</v>
      </c>
      <c r="P34" s="21">
        <v>4</v>
      </c>
      <c r="Q34" s="18">
        <v>4</v>
      </c>
      <c r="R34" s="18"/>
    </row>
    <row r="35" spans="1:18" ht="24">
      <c r="A35" s="6" t="s">
        <v>24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18">
        <v>0</v>
      </c>
      <c r="O35" s="11">
        <v>0</v>
      </c>
      <c r="P35" s="21">
        <v>0</v>
      </c>
      <c r="Q35" s="18">
        <v>0</v>
      </c>
      <c r="R35" s="18"/>
    </row>
    <row r="36" spans="1:18" ht="12.75">
      <c r="A36" s="6" t="s">
        <v>25</v>
      </c>
      <c r="B36" s="21">
        <v>8</v>
      </c>
      <c r="C36" s="21">
        <v>8</v>
      </c>
      <c r="D36" s="21">
        <v>8</v>
      </c>
      <c r="E36" s="21">
        <v>8</v>
      </c>
      <c r="F36" s="21">
        <v>8</v>
      </c>
      <c r="G36" s="21">
        <v>8</v>
      </c>
      <c r="H36" s="21">
        <v>18</v>
      </c>
      <c r="I36" s="21">
        <v>18</v>
      </c>
      <c r="J36" s="21">
        <v>18</v>
      </c>
      <c r="K36" s="21">
        <v>16</v>
      </c>
      <c r="L36" s="21">
        <v>16</v>
      </c>
      <c r="M36" s="21">
        <v>16</v>
      </c>
      <c r="N36" s="22">
        <v>16</v>
      </c>
      <c r="O36" s="11">
        <v>16</v>
      </c>
      <c r="P36" s="21">
        <f>SUM(P27:P35)</f>
        <v>16</v>
      </c>
      <c r="Q36" s="22">
        <f>SUM(Q27:Q35)</f>
        <v>16</v>
      </c>
      <c r="R36" s="18"/>
    </row>
    <row r="37" spans="1:18" ht="24">
      <c r="A37" s="6" t="s">
        <v>26</v>
      </c>
      <c r="B37" s="11">
        <v>0</v>
      </c>
      <c r="C37" s="11">
        <v>0</v>
      </c>
      <c r="D37" s="11">
        <v>0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8">
        <v>1</v>
      </c>
      <c r="Q37" s="18">
        <v>1</v>
      </c>
      <c r="R37" s="18"/>
    </row>
    <row r="38" spans="1:18" ht="24">
      <c r="A38" s="6" t="s">
        <v>27</v>
      </c>
      <c r="B38" s="11">
        <v>1</v>
      </c>
      <c r="C38" s="11">
        <v>1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  <c r="J38" s="11">
        <v>1</v>
      </c>
      <c r="K38" s="11">
        <v>1</v>
      </c>
      <c r="L38" s="11">
        <v>1</v>
      </c>
      <c r="M38" s="11">
        <v>1</v>
      </c>
      <c r="N38" s="11">
        <v>1</v>
      </c>
      <c r="O38" s="11">
        <v>1</v>
      </c>
      <c r="P38" s="18">
        <v>1</v>
      </c>
      <c r="Q38" s="18">
        <v>1</v>
      </c>
      <c r="R38" s="18"/>
    </row>
    <row r="39" spans="1:18" ht="24">
      <c r="A39" s="6" t="s">
        <v>28</v>
      </c>
      <c r="B39" s="11">
        <v>0</v>
      </c>
      <c r="C39" s="11">
        <v>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11">
        <v>1</v>
      </c>
      <c r="P39" s="18">
        <v>1</v>
      </c>
      <c r="Q39" s="18">
        <v>1</v>
      </c>
      <c r="R39" s="18"/>
    </row>
    <row r="40" spans="1:18" ht="24">
      <c r="A40" s="6" t="s">
        <v>29</v>
      </c>
      <c r="B40" s="11">
        <v>1</v>
      </c>
      <c r="C40" s="11">
        <v>2</v>
      </c>
      <c r="D40" s="11">
        <v>2</v>
      </c>
      <c r="E40" s="11">
        <v>3</v>
      </c>
      <c r="F40" s="11">
        <v>3</v>
      </c>
      <c r="G40" s="11">
        <v>3</v>
      </c>
      <c r="H40" s="11">
        <v>3</v>
      </c>
      <c r="I40" s="11">
        <v>3</v>
      </c>
      <c r="J40" s="11">
        <v>3</v>
      </c>
      <c r="K40" s="11">
        <v>3</v>
      </c>
      <c r="L40" s="11">
        <v>3</v>
      </c>
      <c r="M40" s="11">
        <v>3</v>
      </c>
      <c r="N40" s="11">
        <v>3</v>
      </c>
      <c r="O40" s="11">
        <v>3</v>
      </c>
      <c r="P40" s="18">
        <v>3</v>
      </c>
      <c r="Q40" s="18">
        <v>3</v>
      </c>
      <c r="R40" s="18"/>
    </row>
    <row r="41" spans="1:18" ht="12.75">
      <c r="A41" s="18"/>
      <c r="B41" s="15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2.75">
      <c r="A42" s="5" t="s">
        <v>30</v>
      </c>
      <c r="B42" s="15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9" ht="29.25" customHeight="1">
      <c r="A43" s="13" t="s">
        <v>31</v>
      </c>
      <c r="B43" s="23">
        <v>1991</v>
      </c>
      <c r="C43" s="13">
        <v>1992</v>
      </c>
      <c r="D43" s="13">
        <v>1993</v>
      </c>
      <c r="E43" s="13">
        <v>1994</v>
      </c>
      <c r="F43" s="13">
        <v>1995</v>
      </c>
      <c r="G43" s="13">
        <v>1996</v>
      </c>
      <c r="H43" s="13">
        <v>1997</v>
      </c>
      <c r="I43" s="13">
        <v>1998</v>
      </c>
      <c r="J43" s="13">
        <v>1999</v>
      </c>
      <c r="K43" s="13">
        <v>2000</v>
      </c>
      <c r="L43" s="13">
        <v>2001</v>
      </c>
      <c r="M43" s="10">
        <v>2002</v>
      </c>
      <c r="N43" s="10">
        <v>2003</v>
      </c>
      <c r="O43" s="10">
        <v>2004</v>
      </c>
      <c r="P43" s="10">
        <v>2005</v>
      </c>
      <c r="Q43" s="10">
        <v>2006</v>
      </c>
      <c r="R43" s="10">
        <v>2007</v>
      </c>
      <c r="S43" s="10">
        <v>2008</v>
      </c>
    </row>
    <row r="44" spans="1:19" ht="12.75">
      <c r="A44" s="6" t="s">
        <v>32</v>
      </c>
      <c r="B44" s="11">
        <v>1</v>
      </c>
      <c r="C44" s="11">
        <v>1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11">
        <v>1</v>
      </c>
      <c r="O44" s="11">
        <v>1</v>
      </c>
      <c r="P44" s="11">
        <v>1</v>
      </c>
      <c r="Q44" s="11">
        <v>1</v>
      </c>
      <c r="R44" s="18">
        <v>1</v>
      </c>
      <c r="S44" s="18">
        <v>1</v>
      </c>
    </row>
    <row r="45" spans="1:19" ht="12.75">
      <c r="A45" s="6" t="s">
        <v>33</v>
      </c>
      <c r="B45" s="11">
        <v>1</v>
      </c>
      <c r="C45" s="11">
        <v>1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1">
        <v>1</v>
      </c>
      <c r="O45" s="11">
        <v>1</v>
      </c>
      <c r="P45" s="11">
        <v>1</v>
      </c>
      <c r="Q45" s="11">
        <v>1</v>
      </c>
      <c r="R45" s="18">
        <v>1</v>
      </c>
      <c r="S45" s="18">
        <v>1</v>
      </c>
    </row>
    <row r="46" spans="1:19" ht="12.75">
      <c r="A46" s="6" t="s">
        <v>34</v>
      </c>
      <c r="B46" s="11">
        <v>4</v>
      </c>
      <c r="C46" s="11">
        <v>4</v>
      </c>
      <c r="D46" s="11">
        <v>4</v>
      </c>
      <c r="E46" s="11">
        <v>4</v>
      </c>
      <c r="F46" s="11">
        <v>4</v>
      </c>
      <c r="G46" s="11">
        <v>4</v>
      </c>
      <c r="H46" s="11">
        <v>4</v>
      </c>
      <c r="I46" s="11">
        <v>4</v>
      </c>
      <c r="J46" s="11">
        <v>4</v>
      </c>
      <c r="K46" s="11">
        <v>4</v>
      </c>
      <c r="L46" s="11">
        <v>4</v>
      </c>
      <c r="M46" s="11">
        <v>4</v>
      </c>
      <c r="N46" s="11">
        <v>4</v>
      </c>
      <c r="O46" s="11">
        <v>4</v>
      </c>
      <c r="P46" s="11">
        <v>4</v>
      </c>
      <c r="Q46" s="11">
        <v>4</v>
      </c>
      <c r="R46" s="18">
        <v>4</v>
      </c>
      <c r="S46" s="18">
        <v>4</v>
      </c>
    </row>
    <row r="47" spans="1:19" ht="12.75">
      <c r="A47" s="6" t="s">
        <v>35</v>
      </c>
      <c r="B47" s="30">
        <v>3</v>
      </c>
      <c r="C47" s="30">
        <v>3</v>
      </c>
      <c r="D47" s="30">
        <v>3</v>
      </c>
      <c r="E47" s="30">
        <v>3</v>
      </c>
      <c r="F47" s="30">
        <v>3</v>
      </c>
      <c r="G47" s="30">
        <v>3</v>
      </c>
      <c r="H47" s="30">
        <v>3</v>
      </c>
      <c r="I47" s="30">
        <v>3</v>
      </c>
      <c r="J47" s="30">
        <v>3</v>
      </c>
      <c r="K47" s="30">
        <v>3</v>
      </c>
      <c r="L47" s="30">
        <v>3</v>
      </c>
      <c r="M47" s="30">
        <v>3</v>
      </c>
      <c r="N47" s="30">
        <v>3</v>
      </c>
      <c r="O47" s="30">
        <v>3</v>
      </c>
      <c r="P47" s="30">
        <v>3</v>
      </c>
      <c r="Q47" s="30">
        <v>3</v>
      </c>
      <c r="R47" s="18">
        <v>3</v>
      </c>
      <c r="S47" s="18">
        <v>3</v>
      </c>
    </row>
    <row r="48" spans="1:19" ht="12.75">
      <c r="A48" s="6" t="s">
        <v>36</v>
      </c>
      <c r="B48" s="30">
        <v>1</v>
      </c>
      <c r="C48" s="30">
        <v>1</v>
      </c>
      <c r="D48" s="30">
        <v>1</v>
      </c>
      <c r="E48" s="30">
        <v>1</v>
      </c>
      <c r="F48" s="30">
        <v>1</v>
      </c>
      <c r="G48" s="30">
        <v>1</v>
      </c>
      <c r="H48" s="30">
        <v>1</v>
      </c>
      <c r="I48" s="30">
        <v>1</v>
      </c>
      <c r="J48" s="30">
        <v>1</v>
      </c>
      <c r="K48" s="30">
        <v>1</v>
      </c>
      <c r="L48" s="30">
        <v>1</v>
      </c>
      <c r="M48" s="30">
        <v>1</v>
      </c>
      <c r="N48" s="30">
        <v>1</v>
      </c>
      <c r="O48" s="30">
        <v>1</v>
      </c>
      <c r="P48" s="30">
        <v>1</v>
      </c>
      <c r="Q48" s="30">
        <v>1</v>
      </c>
      <c r="R48" s="18">
        <v>1</v>
      </c>
      <c r="S48" s="18">
        <v>1</v>
      </c>
    </row>
    <row r="49" spans="1:19" ht="12.75">
      <c r="A49" s="6" t="s">
        <v>37</v>
      </c>
      <c r="B49" s="11">
        <v>1</v>
      </c>
      <c r="C49" s="11">
        <v>1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  <c r="J49" s="11">
        <v>1</v>
      </c>
      <c r="K49" s="11">
        <v>1</v>
      </c>
      <c r="L49" s="11">
        <v>1</v>
      </c>
      <c r="M49" s="11">
        <v>1</v>
      </c>
      <c r="N49" s="11">
        <v>1</v>
      </c>
      <c r="O49" s="11">
        <v>1</v>
      </c>
      <c r="P49" s="11">
        <v>1</v>
      </c>
      <c r="Q49" s="11">
        <v>1</v>
      </c>
      <c r="R49" s="18">
        <v>1</v>
      </c>
      <c r="S49" s="18">
        <v>1</v>
      </c>
    </row>
    <row r="50" spans="1:19" ht="12.75">
      <c r="A50" s="6" t="s">
        <v>38</v>
      </c>
      <c r="B50" s="11">
        <v>1</v>
      </c>
      <c r="C50" s="11">
        <v>1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  <c r="J50" s="11">
        <v>1</v>
      </c>
      <c r="K50" s="11">
        <v>1</v>
      </c>
      <c r="L50" s="11">
        <v>1</v>
      </c>
      <c r="M50" s="11">
        <v>1</v>
      </c>
      <c r="N50" s="11">
        <v>1</v>
      </c>
      <c r="O50" s="11">
        <v>1</v>
      </c>
      <c r="P50" s="11">
        <v>1</v>
      </c>
      <c r="Q50" s="11">
        <v>1</v>
      </c>
      <c r="R50" s="18">
        <v>1</v>
      </c>
      <c r="S50" s="18">
        <v>1</v>
      </c>
    </row>
    <row r="51" spans="1:19" ht="12.75">
      <c r="A51" s="6" t="s">
        <v>39</v>
      </c>
      <c r="B51" s="30">
        <v>1</v>
      </c>
      <c r="C51" s="30">
        <v>1</v>
      </c>
      <c r="D51" s="30">
        <v>1</v>
      </c>
      <c r="E51" s="30">
        <v>1</v>
      </c>
      <c r="F51" s="30">
        <v>1</v>
      </c>
      <c r="G51" s="30">
        <v>1</v>
      </c>
      <c r="H51" s="30">
        <v>1</v>
      </c>
      <c r="I51" s="30">
        <v>1</v>
      </c>
      <c r="J51" s="30">
        <v>1</v>
      </c>
      <c r="K51" s="30">
        <v>1</v>
      </c>
      <c r="L51" s="30">
        <v>1</v>
      </c>
      <c r="M51" s="30">
        <v>1</v>
      </c>
      <c r="N51" s="30">
        <v>1</v>
      </c>
      <c r="O51" s="30">
        <v>1</v>
      </c>
      <c r="P51" s="30">
        <v>1</v>
      </c>
      <c r="Q51" s="30">
        <v>1</v>
      </c>
      <c r="R51" s="18">
        <v>1</v>
      </c>
      <c r="S51" s="18">
        <v>1</v>
      </c>
    </row>
    <row r="52" spans="1:19" ht="12.75">
      <c r="A52" s="6" t="s">
        <v>40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18">
        <v>0</v>
      </c>
      <c r="S52" s="18">
        <v>0</v>
      </c>
    </row>
    <row r="53" spans="1:19" ht="12.75">
      <c r="A53" s="6" t="s">
        <v>41</v>
      </c>
      <c r="B53" s="24">
        <v>1</v>
      </c>
      <c r="C53" s="24">
        <v>1</v>
      </c>
      <c r="D53" s="24">
        <v>3</v>
      </c>
      <c r="E53" s="24">
        <v>3</v>
      </c>
      <c r="F53" s="24">
        <v>3</v>
      </c>
      <c r="G53" s="24">
        <v>3</v>
      </c>
      <c r="H53" s="24">
        <v>3</v>
      </c>
      <c r="I53" s="24">
        <v>3</v>
      </c>
      <c r="J53" s="24">
        <v>3</v>
      </c>
      <c r="K53" s="24">
        <v>3</v>
      </c>
      <c r="L53" s="24">
        <v>3</v>
      </c>
      <c r="M53" s="24">
        <v>3</v>
      </c>
      <c r="N53" s="24">
        <v>3</v>
      </c>
      <c r="O53" s="24">
        <v>3</v>
      </c>
      <c r="P53" s="24">
        <v>3</v>
      </c>
      <c r="Q53" s="24">
        <v>3</v>
      </c>
      <c r="R53" s="18">
        <v>3</v>
      </c>
      <c r="S53" s="18">
        <v>3</v>
      </c>
    </row>
    <row r="54" spans="1:19" ht="12.75">
      <c r="A54" s="6" t="s">
        <v>42</v>
      </c>
      <c r="B54" s="24">
        <v>1</v>
      </c>
      <c r="C54" s="24">
        <v>1</v>
      </c>
      <c r="D54" s="24">
        <v>1</v>
      </c>
      <c r="E54" s="24">
        <v>1</v>
      </c>
      <c r="F54" s="24">
        <v>1</v>
      </c>
      <c r="G54" s="24">
        <v>1</v>
      </c>
      <c r="H54" s="24">
        <v>1</v>
      </c>
      <c r="I54" s="24">
        <v>1</v>
      </c>
      <c r="J54" s="24">
        <v>1</v>
      </c>
      <c r="K54" s="24">
        <v>1</v>
      </c>
      <c r="L54" s="24">
        <v>1</v>
      </c>
      <c r="M54" s="24">
        <v>1</v>
      </c>
      <c r="N54" s="24">
        <v>1</v>
      </c>
      <c r="O54" s="24">
        <v>1</v>
      </c>
      <c r="P54" s="24">
        <v>1</v>
      </c>
      <c r="Q54" s="24">
        <v>1</v>
      </c>
      <c r="R54" s="18">
        <v>1</v>
      </c>
      <c r="S54" s="18">
        <v>1</v>
      </c>
    </row>
    <row r="55" spans="1:19" ht="12.75">
      <c r="A55" s="11" t="s">
        <v>43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18">
        <v>0</v>
      </c>
      <c r="S55" s="18">
        <v>0</v>
      </c>
    </row>
    <row r="56" spans="1:19" ht="12.75">
      <c r="A56" s="18"/>
      <c r="B56" s="15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24">
      <c r="A57" s="13" t="s">
        <v>44</v>
      </c>
      <c r="B57" s="23">
        <v>1991</v>
      </c>
      <c r="C57" s="13">
        <v>1992</v>
      </c>
      <c r="D57" s="13">
        <v>1993</v>
      </c>
      <c r="E57" s="13">
        <v>1994</v>
      </c>
      <c r="F57" s="13">
        <v>1995</v>
      </c>
      <c r="G57" s="13">
        <v>1996</v>
      </c>
      <c r="H57" s="13">
        <v>1997</v>
      </c>
      <c r="I57" s="13">
        <v>1998</v>
      </c>
      <c r="J57" s="13">
        <v>1999</v>
      </c>
      <c r="K57" s="13">
        <v>2000</v>
      </c>
      <c r="L57" s="13">
        <v>2001</v>
      </c>
      <c r="M57" s="10">
        <v>2002</v>
      </c>
      <c r="N57" s="10">
        <v>2003</v>
      </c>
      <c r="O57" s="10">
        <v>2004</v>
      </c>
      <c r="P57" s="10">
        <v>2005</v>
      </c>
      <c r="Q57" s="10">
        <v>2006</v>
      </c>
      <c r="R57" s="10">
        <v>2007</v>
      </c>
      <c r="S57" s="10">
        <v>2008</v>
      </c>
    </row>
    <row r="58" spans="1:19" ht="12.75">
      <c r="A58" s="6" t="s">
        <v>32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</row>
    <row r="59" spans="1:19" ht="12.75">
      <c r="A59" s="6" t="s">
        <v>33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</row>
    <row r="60" spans="1:19" ht="12.75">
      <c r="A60" s="6" t="s">
        <v>34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</row>
    <row r="61" spans="1:19" ht="12.75">
      <c r="A61" s="6" t="s">
        <v>35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</row>
    <row r="62" spans="1:19" ht="12.75">
      <c r="A62" s="6" t="s">
        <v>36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</row>
    <row r="63" spans="1:19" ht="12.75">
      <c r="A63" s="6" t="s">
        <v>37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</row>
    <row r="64" spans="1:19" ht="12.75">
      <c r="A64" s="6" t="s">
        <v>38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</row>
    <row r="65" spans="1:19" ht="12.75">
      <c r="A65" s="6" t="s">
        <v>39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</row>
    <row r="66" spans="1:19" ht="12.75">
      <c r="A66" s="6" t="s">
        <v>40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</row>
    <row r="67" spans="1:19" ht="12.75">
      <c r="A67" s="6" t="s">
        <v>41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11">
        <v>0</v>
      </c>
      <c r="R67" s="11">
        <v>0</v>
      </c>
      <c r="S67" s="11">
        <v>0</v>
      </c>
    </row>
    <row r="68" spans="1:19" ht="12.75">
      <c r="A68" s="6" t="s">
        <v>42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5">
        <v>0</v>
      </c>
      <c r="R68" s="25">
        <v>0</v>
      </c>
      <c r="S68" s="25">
        <v>0</v>
      </c>
    </row>
    <row r="69" spans="1:19" ht="24">
      <c r="A69" s="6" t="s">
        <v>45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</row>
    <row r="70" spans="1:19" ht="12.75">
      <c r="A70" s="11" t="s">
        <v>46</v>
      </c>
      <c r="B70" s="26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11">
        <v>0</v>
      </c>
      <c r="Q70" s="20">
        <v>0</v>
      </c>
      <c r="R70" s="18">
        <v>0</v>
      </c>
      <c r="S70" s="18">
        <v>0</v>
      </c>
    </row>
    <row r="71" spans="1:19" ht="12.75">
      <c r="A71" s="18"/>
      <c r="B71" s="15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12.75">
      <c r="A72" s="5" t="s">
        <v>47</v>
      </c>
      <c r="B72" s="15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1:18" ht="38.25" customHeight="1">
      <c r="A73" s="13" t="s">
        <v>48</v>
      </c>
      <c r="B73" s="23">
        <v>1991</v>
      </c>
      <c r="C73" s="13">
        <v>1992</v>
      </c>
      <c r="D73" s="13">
        <v>1993</v>
      </c>
      <c r="E73" s="13">
        <v>1994</v>
      </c>
      <c r="F73" s="13">
        <v>1995</v>
      </c>
      <c r="G73" s="13">
        <v>1996</v>
      </c>
      <c r="H73" s="13">
        <v>1997</v>
      </c>
      <c r="I73" s="13">
        <v>1998</v>
      </c>
      <c r="J73" s="13">
        <v>1999</v>
      </c>
      <c r="K73" s="13">
        <v>2000</v>
      </c>
      <c r="L73" s="13">
        <v>2001</v>
      </c>
      <c r="M73" s="5">
        <v>2002</v>
      </c>
      <c r="N73" s="5">
        <v>2003</v>
      </c>
      <c r="O73" s="5">
        <v>2004</v>
      </c>
      <c r="P73" s="5">
        <v>2005</v>
      </c>
      <c r="Q73" s="5">
        <v>2006</v>
      </c>
      <c r="R73" s="5">
        <v>2007</v>
      </c>
    </row>
    <row r="74" spans="1:18" ht="24">
      <c r="A74" s="6" t="s">
        <v>49</v>
      </c>
      <c r="B74" s="27"/>
      <c r="C74" s="27"/>
      <c r="D74" s="6"/>
      <c r="E74" s="6"/>
      <c r="F74" s="6"/>
      <c r="G74" s="6"/>
      <c r="H74" s="6"/>
      <c r="I74" s="6"/>
      <c r="J74" s="6"/>
      <c r="K74" s="6"/>
      <c r="L74" s="6"/>
      <c r="M74" s="14"/>
      <c r="N74" s="14"/>
      <c r="O74" s="18"/>
      <c r="P74" s="18"/>
      <c r="Q74" s="18"/>
      <c r="R74" s="18"/>
    </row>
    <row r="75" spans="1:18" ht="24">
      <c r="A75" s="6" t="s">
        <v>50</v>
      </c>
      <c r="B75" s="27"/>
      <c r="C75" s="27"/>
      <c r="D75" s="6"/>
      <c r="E75" s="6"/>
      <c r="F75" s="6"/>
      <c r="G75" s="6"/>
      <c r="H75" s="6"/>
      <c r="I75" s="6"/>
      <c r="J75" s="6"/>
      <c r="K75" s="6"/>
      <c r="L75" s="6"/>
      <c r="M75" s="14"/>
      <c r="N75" s="14"/>
      <c r="O75" s="18"/>
      <c r="P75" s="18"/>
      <c r="Q75" s="18"/>
      <c r="R75" s="18"/>
    </row>
    <row r="76" spans="1:18" ht="24">
      <c r="A76" s="6" t="s">
        <v>51</v>
      </c>
      <c r="B76" s="27"/>
      <c r="C76" s="27"/>
      <c r="D76" s="6"/>
      <c r="E76" s="6"/>
      <c r="F76" s="6"/>
      <c r="G76" s="6"/>
      <c r="H76" s="6"/>
      <c r="I76" s="6"/>
      <c r="J76" s="6"/>
      <c r="K76" s="6"/>
      <c r="L76" s="6"/>
      <c r="M76" s="14"/>
      <c r="N76" s="14"/>
      <c r="O76" s="18"/>
      <c r="P76" s="18"/>
      <c r="Q76" s="18"/>
      <c r="R76" s="18"/>
    </row>
    <row r="77" spans="1:18" ht="12.75">
      <c r="A77" s="18"/>
      <c r="B77" s="15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9" ht="25.5" customHeight="1">
      <c r="A78" s="13" t="s">
        <v>52</v>
      </c>
      <c r="B78" s="23">
        <v>1991</v>
      </c>
      <c r="C78" s="13">
        <v>1992</v>
      </c>
      <c r="D78" s="13">
        <v>1993</v>
      </c>
      <c r="E78" s="13">
        <v>1994</v>
      </c>
      <c r="F78" s="13">
        <v>1995</v>
      </c>
      <c r="G78" s="13">
        <v>1996</v>
      </c>
      <c r="H78" s="13">
        <v>1997</v>
      </c>
      <c r="I78" s="13">
        <v>1998</v>
      </c>
      <c r="J78" s="13">
        <v>1999</v>
      </c>
      <c r="K78" s="13">
        <v>2000</v>
      </c>
      <c r="L78" s="13">
        <v>2001</v>
      </c>
      <c r="M78" s="5">
        <v>2002</v>
      </c>
      <c r="N78" s="5">
        <v>2003</v>
      </c>
      <c r="O78" s="5">
        <v>2004</v>
      </c>
      <c r="P78" s="5">
        <v>2005</v>
      </c>
      <c r="Q78" s="5">
        <v>2006</v>
      </c>
      <c r="R78" s="5">
        <v>2007</v>
      </c>
      <c r="S78" s="5">
        <v>2008</v>
      </c>
    </row>
    <row r="79" spans="1:19" ht="36">
      <c r="A79" s="6" t="s">
        <v>53</v>
      </c>
      <c r="B79" s="6"/>
      <c r="C79" s="6"/>
      <c r="D79" s="6"/>
      <c r="E79" s="6"/>
      <c r="F79" s="6"/>
      <c r="G79" s="6"/>
      <c r="H79" s="6"/>
      <c r="I79" s="6"/>
      <c r="J79" s="6"/>
      <c r="K79" s="15">
        <v>9.1</v>
      </c>
      <c r="L79" s="15"/>
      <c r="M79" s="15">
        <v>7.2</v>
      </c>
      <c r="N79" s="15"/>
      <c r="O79" s="15"/>
      <c r="P79" s="15">
        <v>5.2</v>
      </c>
      <c r="Q79" s="15"/>
      <c r="R79" s="18"/>
      <c r="S79" s="18">
        <v>3.4</v>
      </c>
    </row>
    <row r="80" spans="1:19" ht="36">
      <c r="A80" s="6" t="s">
        <v>54</v>
      </c>
      <c r="B80" s="6"/>
      <c r="C80" s="6"/>
      <c r="D80" s="6"/>
      <c r="E80" s="6"/>
      <c r="F80" s="6"/>
      <c r="G80" s="6"/>
      <c r="H80" s="6"/>
      <c r="I80" s="6"/>
      <c r="J80" s="6"/>
      <c r="K80" s="15">
        <v>32.4</v>
      </c>
      <c r="L80" s="15"/>
      <c r="M80" s="15" t="s">
        <v>102</v>
      </c>
      <c r="N80" s="15"/>
      <c r="O80" s="15"/>
      <c r="P80" s="15">
        <v>22.4</v>
      </c>
      <c r="Q80" s="18"/>
      <c r="R80" s="18"/>
      <c r="S80" s="18" t="s">
        <v>102</v>
      </c>
    </row>
    <row r="81" spans="1:19" ht="12.75">
      <c r="A81" s="1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18"/>
      <c r="N81" s="18"/>
      <c r="O81" s="18"/>
      <c r="P81" s="18"/>
      <c r="Q81" s="18"/>
      <c r="R81" s="18"/>
      <c r="S81" s="18"/>
    </row>
    <row r="82" spans="1:18" ht="36" customHeight="1">
      <c r="A82" s="13" t="s">
        <v>55</v>
      </c>
      <c r="B82" s="23">
        <v>1991</v>
      </c>
      <c r="C82" s="13">
        <v>1992</v>
      </c>
      <c r="D82" s="13">
        <v>1993</v>
      </c>
      <c r="E82" s="13">
        <v>1994</v>
      </c>
      <c r="F82" s="13">
        <v>1995</v>
      </c>
      <c r="G82" s="13">
        <v>1996</v>
      </c>
      <c r="H82" s="13">
        <v>1997</v>
      </c>
      <c r="I82" s="13">
        <v>1998</v>
      </c>
      <c r="J82" s="13">
        <v>1999</v>
      </c>
      <c r="K82" s="13">
        <v>2000</v>
      </c>
      <c r="L82" s="13">
        <v>2001</v>
      </c>
      <c r="M82" s="10">
        <v>2002</v>
      </c>
      <c r="N82" s="10">
        <v>2003</v>
      </c>
      <c r="O82" s="10">
        <v>2004</v>
      </c>
      <c r="P82" s="10">
        <v>2005</v>
      </c>
      <c r="Q82" s="5">
        <v>2006</v>
      </c>
      <c r="R82" s="5">
        <v>2007</v>
      </c>
    </row>
    <row r="83" spans="1:18" ht="24">
      <c r="A83" s="6" t="s">
        <v>56</v>
      </c>
      <c r="B83" s="27">
        <v>26.2</v>
      </c>
      <c r="C83" s="27">
        <v>23.8</v>
      </c>
      <c r="D83" s="27">
        <v>23.9</v>
      </c>
      <c r="E83" s="27">
        <v>21.8</v>
      </c>
      <c r="F83" s="27">
        <v>22.6</v>
      </c>
      <c r="G83" s="27">
        <v>21.7</v>
      </c>
      <c r="H83" s="27">
        <v>24.1</v>
      </c>
      <c r="I83" s="27">
        <v>19.7</v>
      </c>
      <c r="J83" s="27">
        <v>21.7</v>
      </c>
      <c r="K83" s="27">
        <v>20.7</v>
      </c>
      <c r="L83" s="27">
        <v>24.9</v>
      </c>
      <c r="M83" s="17">
        <v>24.3</v>
      </c>
      <c r="N83" s="17">
        <v>22.4</v>
      </c>
      <c r="O83" s="17">
        <v>22</v>
      </c>
      <c r="P83" s="17">
        <v>21</v>
      </c>
      <c r="Q83" s="17">
        <v>18.5</v>
      </c>
      <c r="R83" s="15">
        <v>18.3</v>
      </c>
    </row>
    <row r="84" spans="1:18" ht="24">
      <c r="A84" s="6" t="s">
        <v>57</v>
      </c>
      <c r="B84" s="27">
        <v>22.3</v>
      </c>
      <c r="C84" s="27">
        <v>20.4</v>
      </c>
      <c r="D84" s="27">
        <v>21.1</v>
      </c>
      <c r="E84" s="27">
        <v>21.3</v>
      </c>
      <c r="F84" s="27">
        <v>18.6</v>
      </c>
      <c r="G84" s="27">
        <v>19.5</v>
      </c>
      <c r="H84" s="27">
        <v>19.8</v>
      </c>
      <c r="I84" s="27">
        <v>16.4</v>
      </c>
      <c r="J84" s="27">
        <v>17.3</v>
      </c>
      <c r="K84" s="27">
        <v>18.9</v>
      </c>
      <c r="L84" s="27">
        <v>19.6</v>
      </c>
      <c r="M84" s="17">
        <v>19.4</v>
      </c>
      <c r="N84" s="17">
        <v>19.9</v>
      </c>
      <c r="O84" s="17">
        <v>19.5</v>
      </c>
      <c r="P84" s="17">
        <v>19.1</v>
      </c>
      <c r="Q84" s="17">
        <v>18.2</v>
      </c>
      <c r="R84" s="15">
        <v>14.7</v>
      </c>
    </row>
    <row r="85" spans="1:18" ht="24">
      <c r="A85" s="6" t="s">
        <v>58</v>
      </c>
      <c r="B85" s="27">
        <v>24.2</v>
      </c>
      <c r="C85" s="27">
        <v>22.1</v>
      </c>
      <c r="D85" s="27">
        <v>22.5</v>
      </c>
      <c r="E85" s="27">
        <v>21.6</v>
      </c>
      <c r="F85" s="27">
        <v>20.5</v>
      </c>
      <c r="G85" s="27">
        <v>20.6</v>
      </c>
      <c r="H85" s="27">
        <v>21.8</v>
      </c>
      <c r="I85" s="27">
        <v>18</v>
      </c>
      <c r="J85" s="27">
        <v>19.5</v>
      </c>
      <c r="K85" s="27">
        <v>19.8</v>
      </c>
      <c r="L85" s="27">
        <v>22.2</v>
      </c>
      <c r="M85" s="17">
        <v>21.7</v>
      </c>
      <c r="N85" s="17">
        <v>21.1</v>
      </c>
      <c r="O85" s="17">
        <v>20.7</v>
      </c>
      <c r="P85" s="17">
        <v>20</v>
      </c>
      <c r="Q85" s="17">
        <v>18.3</v>
      </c>
      <c r="R85" s="15">
        <v>16.5</v>
      </c>
    </row>
    <row r="86" spans="1:18" ht="12.75">
      <c r="A86" s="18"/>
      <c r="B86" s="14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8"/>
      <c r="Q86" s="18"/>
      <c r="R86" s="18"/>
    </row>
    <row r="87" spans="1:18" ht="12.75">
      <c r="A87" s="5" t="s">
        <v>59</v>
      </c>
      <c r="B87" s="15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8" ht="12.75">
      <c r="A88" s="5" t="s">
        <v>60</v>
      </c>
      <c r="B88" s="23">
        <v>1991</v>
      </c>
      <c r="C88" s="13">
        <v>1992</v>
      </c>
      <c r="D88" s="13">
        <v>1993</v>
      </c>
      <c r="E88" s="13">
        <v>1994</v>
      </c>
      <c r="F88" s="13">
        <v>1995</v>
      </c>
      <c r="G88" s="13">
        <v>1996</v>
      </c>
      <c r="H88" s="13">
        <v>1997</v>
      </c>
      <c r="I88" s="13">
        <v>1998</v>
      </c>
      <c r="J88" s="13">
        <v>1999</v>
      </c>
      <c r="K88" s="13">
        <v>2000</v>
      </c>
      <c r="L88" s="10">
        <v>2001</v>
      </c>
      <c r="M88" s="10">
        <v>2002</v>
      </c>
      <c r="N88" s="28">
        <v>2003</v>
      </c>
      <c r="O88" s="5" t="s">
        <v>92</v>
      </c>
      <c r="P88" s="5" t="s">
        <v>93</v>
      </c>
      <c r="Q88" s="5" t="s">
        <v>101</v>
      </c>
      <c r="R88" s="18"/>
    </row>
    <row r="89" spans="1:18" ht="36">
      <c r="A89" s="6" t="s">
        <v>61</v>
      </c>
      <c r="B89" s="17"/>
      <c r="C89" s="11"/>
      <c r="D89" s="11"/>
      <c r="E89" s="11"/>
      <c r="F89" s="11"/>
      <c r="G89" s="11"/>
      <c r="H89" s="11"/>
      <c r="I89" s="11"/>
      <c r="J89" s="11"/>
      <c r="K89" s="6"/>
      <c r="L89" s="11"/>
      <c r="M89" s="50">
        <v>15.67</v>
      </c>
      <c r="N89" s="50"/>
      <c r="O89" s="14">
        <v>13.17</v>
      </c>
      <c r="P89" s="15">
        <v>12.85</v>
      </c>
      <c r="Q89" s="15">
        <v>12.42</v>
      </c>
      <c r="R89" s="18"/>
    </row>
    <row r="90" spans="1:18" ht="36">
      <c r="A90" s="6" t="s">
        <v>62</v>
      </c>
      <c r="B90" s="17"/>
      <c r="C90" s="11"/>
      <c r="D90" s="11"/>
      <c r="E90" s="11"/>
      <c r="F90" s="11"/>
      <c r="G90" s="11"/>
      <c r="H90" s="11"/>
      <c r="I90" s="11"/>
      <c r="J90" s="11"/>
      <c r="K90" s="6"/>
      <c r="L90" s="17"/>
      <c r="M90" s="50">
        <v>48.22</v>
      </c>
      <c r="N90" s="50"/>
      <c r="O90" s="14">
        <v>46.79</v>
      </c>
      <c r="P90" s="15">
        <v>46.34</v>
      </c>
      <c r="Q90" s="15">
        <v>46.61</v>
      </c>
      <c r="R90" s="18"/>
    </row>
    <row r="91" spans="1:18" ht="36">
      <c r="A91" s="6" t="s">
        <v>63</v>
      </c>
      <c r="B91" s="17"/>
      <c r="C91" s="11"/>
      <c r="D91" s="11"/>
      <c r="E91" s="11"/>
      <c r="F91" s="11"/>
      <c r="G91" s="11"/>
      <c r="H91" s="11"/>
      <c r="I91" s="11"/>
      <c r="J91" s="11"/>
      <c r="K91" s="6"/>
      <c r="L91" s="17"/>
      <c r="M91" s="50">
        <v>24.59</v>
      </c>
      <c r="N91" s="50"/>
      <c r="O91" s="14">
        <v>22.6</v>
      </c>
      <c r="P91" s="15">
        <v>22.71</v>
      </c>
      <c r="Q91" s="15">
        <v>22.77</v>
      </c>
      <c r="R91" s="18"/>
    </row>
    <row r="92" spans="1:18" ht="24">
      <c r="A92" s="6" t="s">
        <v>64</v>
      </c>
      <c r="B92" s="17"/>
      <c r="C92" s="11"/>
      <c r="D92" s="11"/>
      <c r="E92" s="11"/>
      <c r="F92" s="11"/>
      <c r="G92" s="11"/>
      <c r="H92" s="11"/>
      <c r="I92" s="11"/>
      <c r="J92" s="11"/>
      <c r="K92" s="6"/>
      <c r="L92" s="11"/>
      <c r="M92" s="50">
        <v>26.87</v>
      </c>
      <c r="N92" s="50"/>
      <c r="O92" s="14">
        <v>24.96</v>
      </c>
      <c r="P92" s="15">
        <v>24.98</v>
      </c>
      <c r="Q92" s="15">
        <v>25.01</v>
      </c>
      <c r="R92" s="18"/>
    </row>
    <row r="93" spans="1:18" ht="36">
      <c r="A93" s="6" t="s">
        <v>65</v>
      </c>
      <c r="B93" s="14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47">
        <v>17.69</v>
      </c>
      <c r="N93" s="47"/>
      <c r="O93" s="14">
        <v>16.14</v>
      </c>
      <c r="P93" s="15">
        <v>15.82</v>
      </c>
      <c r="Q93" s="15">
        <v>15.3</v>
      </c>
      <c r="R93" s="18"/>
    </row>
    <row r="94" spans="1:18" ht="36">
      <c r="A94" s="6" t="s">
        <v>66</v>
      </c>
      <c r="B94" s="14"/>
      <c r="C94" s="20"/>
      <c r="D94" s="20"/>
      <c r="E94" s="20"/>
      <c r="F94" s="20"/>
      <c r="G94" s="20"/>
      <c r="H94" s="20"/>
      <c r="I94" s="20"/>
      <c r="J94" s="20"/>
      <c r="K94" s="20"/>
      <c r="L94" s="14"/>
      <c r="M94" s="47">
        <v>51.31</v>
      </c>
      <c r="N94" s="47"/>
      <c r="O94" s="14">
        <v>50.15</v>
      </c>
      <c r="P94" s="15">
        <v>50.89</v>
      </c>
      <c r="Q94" s="15">
        <v>51.82</v>
      </c>
      <c r="R94" s="18"/>
    </row>
    <row r="95" spans="1:18" ht="36">
      <c r="A95" s="6" t="s">
        <v>67</v>
      </c>
      <c r="B95" s="14"/>
      <c r="C95" s="20"/>
      <c r="D95" s="20"/>
      <c r="E95" s="20"/>
      <c r="F95" s="20"/>
      <c r="G95" s="20"/>
      <c r="H95" s="20"/>
      <c r="I95" s="20"/>
      <c r="J95" s="20"/>
      <c r="K95" s="20"/>
      <c r="L95" s="14"/>
      <c r="M95" s="47">
        <v>29.78</v>
      </c>
      <c r="N95" s="47"/>
      <c r="O95" s="14">
        <v>28.46</v>
      </c>
      <c r="P95" s="15">
        <v>27.81</v>
      </c>
      <c r="Q95" s="15">
        <v>28.18</v>
      </c>
      <c r="R95" s="18"/>
    </row>
    <row r="96" spans="1:18" ht="24">
      <c r="A96" s="6" t="s">
        <v>68</v>
      </c>
      <c r="B96" s="14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47">
        <v>31.44</v>
      </c>
      <c r="N96" s="47"/>
      <c r="O96" s="14">
        <v>30.17</v>
      </c>
      <c r="P96" s="15">
        <v>29.79</v>
      </c>
      <c r="Q96" s="15">
        <v>30.13</v>
      </c>
      <c r="R96" s="18"/>
    </row>
    <row r="97" spans="1:18" ht="48">
      <c r="A97" s="7" t="s">
        <v>69</v>
      </c>
      <c r="B97" s="14"/>
      <c r="C97" s="20"/>
      <c r="D97" s="20"/>
      <c r="E97" s="20"/>
      <c r="F97" s="20"/>
      <c r="G97" s="20"/>
      <c r="H97" s="20"/>
      <c r="I97" s="20"/>
      <c r="J97" s="20"/>
      <c r="K97" s="20"/>
      <c r="L97" s="14"/>
      <c r="M97" s="47">
        <v>63.18</v>
      </c>
      <c r="N97" s="47"/>
      <c r="O97" s="14">
        <v>65.93</v>
      </c>
      <c r="P97" s="15">
        <v>64.25</v>
      </c>
      <c r="Q97" s="15">
        <v>65.84</v>
      </c>
      <c r="R97" s="18"/>
    </row>
    <row r="98" spans="1:18" ht="48">
      <c r="A98" s="7" t="s">
        <v>70</v>
      </c>
      <c r="B98" s="14"/>
      <c r="C98" s="20"/>
      <c r="D98" s="20"/>
      <c r="E98" s="20"/>
      <c r="F98" s="20"/>
      <c r="G98" s="20"/>
      <c r="H98" s="20"/>
      <c r="I98" s="20"/>
      <c r="J98" s="20"/>
      <c r="K98" s="20"/>
      <c r="L98" s="14"/>
      <c r="M98" s="47">
        <v>60.26</v>
      </c>
      <c r="N98" s="47"/>
      <c r="O98" s="14">
        <v>62.14</v>
      </c>
      <c r="P98" s="15">
        <v>66.08</v>
      </c>
      <c r="Q98" s="15">
        <v>67.3</v>
      </c>
      <c r="R98" s="18"/>
    </row>
    <row r="99" spans="1:18" ht="48">
      <c r="A99" s="7" t="s">
        <v>71</v>
      </c>
      <c r="B99" s="14"/>
      <c r="C99" s="20"/>
      <c r="D99" s="20"/>
      <c r="E99" s="20"/>
      <c r="F99" s="20"/>
      <c r="G99" s="20"/>
      <c r="H99" s="20"/>
      <c r="I99" s="20"/>
      <c r="J99" s="20"/>
      <c r="K99" s="20"/>
      <c r="L99" s="14"/>
      <c r="M99" s="47">
        <v>72.32</v>
      </c>
      <c r="N99" s="47"/>
      <c r="O99" s="14">
        <v>74.23</v>
      </c>
      <c r="P99" s="15">
        <v>74.08</v>
      </c>
      <c r="Q99" s="15">
        <v>73.37</v>
      </c>
      <c r="R99" s="18"/>
    </row>
    <row r="100" spans="1:18" ht="48">
      <c r="A100" s="7" t="s">
        <v>72</v>
      </c>
      <c r="B100" s="14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47">
        <v>69.68</v>
      </c>
      <c r="N100" s="47"/>
      <c r="O100" s="14">
        <v>71.7</v>
      </c>
      <c r="P100" s="15">
        <v>71.97</v>
      </c>
      <c r="Q100" s="15">
        <v>71.76</v>
      </c>
      <c r="R100" s="18"/>
    </row>
    <row r="101" spans="1:18" ht="12.75">
      <c r="A101" s="7"/>
      <c r="B101" s="15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18" ht="48.75" thickBot="1">
      <c r="A102" s="10" t="s">
        <v>103</v>
      </c>
      <c r="B102" s="42">
        <v>1991</v>
      </c>
      <c r="C102" s="39">
        <v>1992</v>
      </c>
      <c r="D102" s="39">
        <v>1993</v>
      </c>
      <c r="E102" s="28">
        <v>1994</v>
      </c>
      <c r="F102" s="39">
        <v>1995</v>
      </c>
      <c r="G102" s="40">
        <v>1996</v>
      </c>
      <c r="H102" s="5">
        <v>1997</v>
      </c>
      <c r="I102" s="41">
        <v>1998</v>
      </c>
      <c r="J102" s="41">
        <v>1999</v>
      </c>
      <c r="K102" s="5">
        <v>2000</v>
      </c>
      <c r="L102" s="40">
        <v>2001</v>
      </c>
      <c r="M102" s="40">
        <v>2002</v>
      </c>
      <c r="N102" s="5">
        <v>2003</v>
      </c>
      <c r="O102" s="5">
        <v>2004</v>
      </c>
      <c r="P102" s="5">
        <v>2005</v>
      </c>
      <c r="Q102" s="40">
        <v>2006</v>
      </c>
      <c r="R102" s="40">
        <v>2007</v>
      </c>
    </row>
    <row r="103" spans="1:18" ht="36.75" thickTop="1">
      <c r="A103" s="6" t="s">
        <v>73</v>
      </c>
      <c r="B103" s="15"/>
      <c r="C103" s="48">
        <v>25.4</v>
      </c>
      <c r="D103" s="48"/>
      <c r="E103" s="14"/>
      <c r="F103" s="48">
        <v>22.9</v>
      </c>
      <c r="G103" s="48"/>
      <c r="H103" s="14"/>
      <c r="I103" s="49">
        <v>21.6</v>
      </c>
      <c r="J103" s="49"/>
      <c r="K103" s="14"/>
      <c r="L103" s="48">
        <v>21.4</v>
      </c>
      <c r="M103" s="48"/>
      <c r="N103" s="14">
        <v>19.5</v>
      </c>
      <c r="O103" s="15"/>
      <c r="P103" s="15"/>
      <c r="Q103" s="48">
        <v>19.4</v>
      </c>
      <c r="R103" s="48"/>
    </row>
    <row r="104" spans="1:18" ht="36">
      <c r="A104" s="6" t="s">
        <v>74</v>
      </c>
      <c r="B104" s="15"/>
      <c r="C104" s="47">
        <v>30.1</v>
      </c>
      <c r="D104" s="47"/>
      <c r="E104" s="14"/>
      <c r="F104" s="47">
        <v>28.1</v>
      </c>
      <c r="G104" s="47"/>
      <c r="H104" s="14"/>
      <c r="I104" s="47">
        <v>26.1</v>
      </c>
      <c r="J104" s="47"/>
      <c r="K104" s="14"/>
      <c r="L104" s="47">
        <v>30</v>
      </c>
      <c r="M104" s="47"/>
      <c r="N104" s="14">
        <v>27.5</v>
      </c>
      <c r="O104" s="15"/>
      <c r="P104" s="15"/>
      <c r="Q104" s="47">
        <v>26.3</v>
      </c>
      <c r="R104" s="47"/>
    </row>
    <row r="105" spans="1:18" ht="36">
      <c r="A105" s="6" t="s">
        <v>75</v>
      </c>
      <c r="B105" s="15"/>
      <c r="C105" s="47">
        <v>23.7</v>
      </c>
      <c r="D105" s="47"/>
      <c r="E105" s="14"/>
      <c r="F105" s="47">
        <v>21.5</v>
      </c>
      <c r="G105" s="47"/>
      <c r="H105" s="14"/>
      <c r="I105" s="47">
        <v>20.3</v>
      </c>
      <c r="J105" s="47"/>
      <c r="K105" s="14"/>
      <c r="L105" s="47">
        <v>18.9</v>
      </c>
      <c r="M105" s="47"/>
      <c r="N105" s="14">
        <v>17.2</v>
      </c>
      <c r="O105" s="15"/>
      <c r="P105" s="15"/>
      <c r="Q105" s="47">
        <v>17.3</v>
      </c>
      <c r="R105" s="47"/>
    </row>
    <row r="106" spans="1:18" ht="36">
      <c r="A106" s="6" t="s">
        <v>76</v>
      </c>
      <c r="B106" s="15"/>
      <c r="C106" s="47">
        <v>49.3</v>
      </c>
      <c r="D106" s="47"/>
      <c r="E106" s="14"/>
      <c r="F106" s="47">
        <v>51.6</v>
      </c>
      <c r="G106" s="47"/>
      <c r="H106" s="14"/>
      <c r="I106" s="47">
        <v>53.7</v>
      </c>
      <c r="J106" s="47"/>
      <c r="K106" s="14"/>
      <c r="L106" s="47">
        <v>55</v>
      </c>
      <c r="M106" s="47"/>
      <c r="N106" s="14">
        <v>55.8</v>
      </c>
      <c r="O106" s="15"/>
      <c r="P106" s="15"/>
      <c r="Q106" s="47">
        <v>55.8</v>
      </c>
      <c r="R106" s="47"/>
    </row>
    <row r="107" spans="1:18" ht="36">
      <c r="A107" s="6" t="s">
        <v>77</v>
      </c>
      <c r="B107" s="14"/>
      <c r="C107" s="47">
        <v>23.2</v>
      </c>
      <c r="D107" s="47"/>
      <c r="E107" s="14"/>
      <c r="F107" s="47">
        <v>26.8</v>
      </c>
      <c r="G107" s="47"/>
      <c r="H107" s="14"/>
      <c r="I107" s="47">
        <v>30.5</v>
      </c>
      <c r="J107" s="47"/>
      <c r="K107" s="14"/>
      <c r="L107" s="47">
        <v>24</v>
      </c>
      <c r="M107" s="47"/>
      <c r="N107" s="14">
        <v>28.8</v>
      </c>
      <c r="O107" s="15"/>
      <c r="P107" s="15"/>
      <c r="Q107" s="47">
        <v>32.8</v>
      </c>
      <c r="R107" s="47"/>
    </row>
    <row r="108" spans="1:18" ht="36">
      <c r="A108" s="6" t="s">
        <v>78</v>
      </c>
      <c r="B108" s="15"/>
      <c r="C108" s="47">
        <v>56.3</v>
      </c>
      <c r="D108" s="47"/>
      <c r="E108" s="14"/>
      <c r="F108" s="47">
        <v>57.1</v>
      </c>
      <c r="G108" s="47"/>
      <c r="H108" s="14"/>
      <c r="I108" s="47">
        <v>58.6</v>
      </c>
      <c r="J108" s="47"/>
      <c r="K108" s="14"/>
      <c r="L108" s="47">
        <v>62.1</v>
      </c>
      <c r="M108" s="47"/>
      <c r="N108" s="14">
        <v>62.3</v>
      </c>
      <c r="O108" s="15"/>
      <c r="P108" s="15"/>
      <c r="Q108" s="47">
        <v>61.8</v>
      </c>
      <c r="R108" s="47"/>
    </row>
    <row r="109" spans="1:18" ht="36">
      <c r="A109" s="11" t="s">
        <v>79</v>
      </c>
      <c r="B109" s="15"/>
      <c r="C109" s="47">
        <v>7.3</v>
      </c>
      <c r="D109" s="47"/>
      <c r="E109" s="14"/>
      <c r="F109" s="47">
        <v>19.6</v>
      </c>
      <c r="G109" s="47"/>
      <c r="H109" s="14"/>
      <c r="I109" s="47">
        <v>25.7</v>
      </c>
      <c r="J109" s="47"/>
      <c r="K109" s="14"/>
      <c r="L109" s="47">
        <v>30.8</v>
      </c>
      <c r="M109" s="47"/>
      <c r="N109" s="14">
        <v>37.4</v>
      </c>
      <c r="O109" s="15"/>
      <c r="P109" s="15"/>
      <c r="Q109" s="47">
        <v>46</v>
      </c>
      <c r="R109" s="47"/>
    </row>
    <row r="110" spans="1:18" ht="36">
      <c r="A110" s="11" t="s">
        <v>80</v>
      </c>
      <c r="B110" s="15"/>
      <c r="C110" s="47">
        <v>49.7</v>
      </c>
      <c r="D110" s="47"/>
      <c r="E110" s="14"/>
      <c r="F110" s="47">
        <v>64.2</v>
      </c>
      <c r="G110" s="47"/>
      <c r="H110" s="14"/>
      <c r="I110" s="47">
        <v>73.4</v>
      </c>
      <c r="J110" s="47"/>
      <c r="K110" s="14"/>
      <c r="L110" s="47">
        <v>79</v>
      </c>
      <c r="M110" s="47"/>
      <c r="N110" s="14">
        <v>83.8</v>
      </c>
      <c r="O110" s="15"/>
      <c r="P110" s="15"/>
      <c r="Q110" s="47">
        <v>89.6</v>
      </c>
      <c r="R110" s="47"/>
    </row>
    <row r="111" spans="1:18" ht="60">
      <c r="A111" s="11" t="s">
        <v>81</v>
      </c>
      <c r="B111" s="14"/>
      <c r="C111" s="47">
        <v>39.6</v>
      </c>
      <c r="D111" s="47"/>
      <c r="E111" s="14"/>
      <c r="F111" s="47">
        <v>56.5</v>
      </c>
      <c r="G111" s="47"/>
      <c r="H111" s="14"/>
      <c r="I111" s="47">
        <v>63.9</v>
      </c>
      <c r="J111" s="47"/>
      <c r="K111" s="14"/>
      <c r="L111" s="47">
        <v>63.6</v>
      </c>
      <c r="M111" s="47"/>
      <c r="N111" s="14">
        <v>67</v>
      </c>
      <c r="O111" s="15"/>
      <c r="P111" s="15"/>
      <c r="Q111" s="47">
        <v>70.9</v>
      </c>
      <c r="R111" s="47"/>
    </row>
    <row r="112" spans="1:18" ht="60">
      <c r="A112" s="11" t="s">
        <v>82</v>
      </c>
      <c r="B112" s="14"/>
      <c r="C112" s="47">
        <v>59.8</v>
      </c>
      <c r="D112" s="47"/>
      <c r="E112" s="14"/>
      <c r="F112" s="47">
        <v>71.4</v>
      </c>
      <c r="G112" s="47"/>
      <c r="H112" s="14"/>
      <c r="I112" s="47">
        <v>76.7</v>
      </c>
      <c r="J112" s="47"/>
      <c r="K112" s="14"/>
      <c r="L112" s="47">
        <v>77.9</v>
      </c>
      <c r="M112" s="47"/>
      <c r="N112" s="14">
        <v>83.9</v>
      </c>
      <c r="O112" s="15"/>
      <c r="P112" s="15"/>
      <c r="Q112" s="47">
        <v>81.7</v>
      </c>
      <c r="R112" s="47"/>
    </row>
    <row r="113" spans="1:18" ht="72">
      <c r="A113" s="11" t="s">
        <v>83</v>
      </c>
      <c r="B113" s="15"/>
      <c r="C113" s="47">
        <v>51.6</v>
      </c>
      <c r="D113" s="47"/>
      <c r="E113" s="14"/>
      <c r="F113" s="47">
        <v>55.6</v>
      </c>
      <c r="G113" s="47"/>
      <c r="H113" s="14"/>
      <c r="I113" s="47">
        <v>56.9</v>
      </c>
      <c r="J113" s="47"/>
      <c r="K113" s="14"/>
      <c r="L113" s="47">
        <v>64.3</v>
      </c>
      <c r="M113" s="47"/>
      <c r="N113" s="14"/>
      <c r="O113" s="15"/>
      <c r="P113" s="15"/>
      <c r="Q113" s="47">
        <v>69.6</v>
      </c>
      <c r="R113" s="47"/>
    </row>
    <row r="114" spans="1:18" ht="72">
      <c r="A114" s="11" t="s">
        <v>84</v>
      </c>
      <c r="B114" s="15"/>
      <c r="C114" s="47">
        <v>51.3</v>
      </c>
      <c r="D114" s="47"/>
      <c r="E114" s="14"/>
      <c r="F114" s="47">
        <v>49.6</v>
      </c>
      <c r="G114" s="47"/>
      <c r="H114" s="14"/>
      <c r="I114" s="47">
        <v>37.7</v>
      </c>
      <c r="J114" s="47"/>
      <c r="K114" s="14"/>
      <c r="L114" s="47">
        <v>62</v>
      </c>
      <c r="M114" s="47"/>
      <c r="N114" s="14"/>
      <c r="O114" s="15"/>
      <c r="P114" s="15"/>
      <c r="Q114" s="47">
        <v>64.2</v>
      </c>
      <c r="R114" s="47"/>
    </row>
    <row r="115" spans="1:18" ht="72">
      <c r="A115" s="11" t="s">
        <v>85</v>
      </c>
      <c r="B115" s="15"/>
      <c r="C115" s="47">
        <v>51.8</v>
      </c>
      <c r="D115" s="47"/>
      <c r="E115" s="14"/>
      <c r="F115" s="47">
        <v>57.7</v>
      </c>
      <c r="G115" s="47"/>
      <c r="H115" s="14"/>
      <c r="I115" s="47">
        <v>63.3</v>
      </c>
      <c r="J115" s="47"/>
      <c r="K115" s="14"/>
      <c r="L115" s="47">
        <v>65.3</v>
      </c>
      <c r="M115" s="47"/>
      <c r="N115" s="14"/>
      <c r="O115" s="15"/>
      <c r="P115" s="15"/>
      <c r="Q115" s="47">
        <v>71.6</v>
      </c>
      <c r="R115" s="47"/>
    </row>
    <row r="116" spans="1:18" ht="72">
      <c r="A116" s="11" t="s">
        <v>86</v>
      </c>
      <c r="B116" s="15"/>
      <c r="C116" s="47">
        <v>15.1</v>
      </c>
      <c r="D116" s="47"/>
      <c r="E116" s="14"/>
      <c r="F116" s="47">
        <v>20.9</v>
      </c>
      <c r="G116" s="47"/>
      <c r="H116" s="14"/>
      <c r="I116" s="47">
        <v>23</v>
      </c>
      <c r="J116" s="47"/>
      <c r="K116" s="14"/>
      <c r="L116" s="47">
        <v>32.7</v>
      </c>
      <c r="M116" s="47"/>
      <c r="N116" s="14"/>
      <c r="O116" s="15"/>
      <c r="P116" s="15"/>
      <c r="Q116" s="47">
        <v>32.6</v>
      </c>
      <c r="R116" s="47"/>
    </row>
    <row r="117" spans="1:18" ht="72">
      <c r="A117" s="11" t="s">
        <v>87</v>
      </c>
      <c r="B117" s="15"/>
      <c r="C117" s="47">
        <v>14.9</v>
      </c>
      <c r="D117" s="47"/>
      <c r="E117" s="14"/>
      <c r="F117" s="47">
        <v>26</v>
      </c>
      <c r="G117" s="47"/>
      <c r="H117" s="14"/>
      <c r="I117" s="47">
        <v>24.7</v>
      </c>
      <c r="J117" s="47"/>
      <c r="K117" s="14"/>
      <c r="L117" s="47">
        <v>35.4</v>
      </c>
      <c r="M117" s="47"/>
      <c r="N117" s="14"/>
      <c r="O117" s="15"/>
      <c r="P117" s="15"/>
      <c r="Q117" s="47">
        <v>30.8</v>
      </c>
      <c r="R117" s="47"/>
    </row>
    <row r="118" spans="1:18" ht="72">
      <c r="A118" s="11" t="s">
        <v>88</v>
      </c>
      <c r="B118" s="15"/>
      <c r="C118" s="47">
        <v>15.1</v>
      </c>
      <c r="D118" s="47"/>
      <c r="E118" s="14"/>
      <c r="F118" s="47">
        <v>19.1</v>
      </c>
      <c r="G118" s="47"/>
      <c r="H118" s="14"/>
      <c r="I118" s="47">
        <v>22.4</v>
      </c>
      <c r="J118" s="47"/>
      <c r="K118" s="14"/>
      <c r="L118" s="47">
        <v>31.6</v>
      </c>
      <c r="M118" s="47"/>
      <c r="N118" s="14"/>
      <c r="O118" s="15"/>
      <c r="P118" s="15"/>
      <c r="Q118" s="47">
        <v>33.4</v>
      </c>
      <c r="R118" s="47"/>
    </row>
  </sheetData>
  <sheetProtection/>
  <mergeCells count="92">
    <mergeCell ref="Q115:R115"/>
    <mergeCell ref="Q116:R116"/>
    <mergeCell ref="Q117:R117"/>
    <mergeCell ref="Q118:R118"/>
    <mergeCell ref="Q111:R111"/>
    <mergeCell ref="Q112:R112"/>
    <mergeCell ref="Q113:R113"/>
    <mergeCell ref="Q114:R114"/>
    <mergeCell ref="Q109:R109"/>
    <mergeCell ref="Q110:R110"/>
    <mergeCell ref="Q103:R103"/>
    <mergeCell ref="Q104:R104"/>
    <mergeCell ref="Q105:R105"/>
    <mergeCell ref="Q106:R106"/>
    <mergeCell ref="Q107:R107"/>
    <mergeCell ref="Q108:R108"/>
    <mergeCell ref="M89:N89"/>
    <mergeCell ref="M90:N90"/>
    <mergeCell ref="M91:N91"/>
    <mergeCell ref="M92:N92"/>
    <mergeCell ref="M97:N97"/>
    <mergeCell ref="M98:N98"/>
    <mergeCell ref="M99:N99"/>
    <mergeCell ref="M100:N100"/>
    <mergeCell ref="M93:N93"/>
    <mergeCell ref="M94:N94"/>
    <mergeCell ref="M95:N95"/>
    <mergeCell ref="M96:N96"/>
    <mergeCell ref="C104:D104"/>
    <mergeCell ref="F104:G104"/>
    <mergeCell ref="I104:J104"/>
    <mergeCell ref="L104:M104"/>
    <mergeCell ref="C103:D103"/>
    <mergeCell ref="F103:G103"/>
    <mergeCell ref="I103:J103"/>
    <mergeCell ref="L103:M103"/>
    <mergeCell ref="C106:D106"/>
    <mergeCell ref="F106:G106"/>
    <mergeCell ref="I106:J106"/>
    <mergeCell ref="L106:M106"/>
    <mergeCell ref="C105:D105"/>
    <mergeCell ref="F105:G105"/>
    <mergeCell ref="I105:J105"/>
    <mergeCell ref="L105:M105"/>
    <mergeCell ref="C108:D108"/>
    <mergeCell ref="F108:G108"/>
    <mergeCell ref="I108:J108"/>
    <mergeCell ref="L108:M108"/>
    <mergeCell ref="C107:D107"/>
    <mergeCell ref="F107:G107"/>
    <mergeCell ref="I107:J107"/>
    <mergeCell ref="L107:M107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12:D112"/>
    <mergeCell ref="F112:G112"/>
    <mergeCell ref="I112:J112"/>
    <mergeCell ref="L112:M112"/>
    <mergeCell ref="C111:D111"/>
    <mergeCell ref="F111:G111"/>
    <mergeCell ref="I111:J111"/>
    <mergeCell ref="L111:M111"/>
    <mergeCell ref="C114:D114"/>
    <mergeCell ref="F114:G114"/>
    <mergeCell ref="I114:J114"/>
    <mergeCell ref="L114:M114"/>
    <mergeCell ref="C113:D113"/>
    <mergeCell ref="F113:G113"/>
    <mergeCell ref="I113:J113"/>
    <mergeCell ref="L113:M113"/>
    <mergeCell ref="C116:D116"/>
    <mergeCell ref="F116:G116"/>
    <mergeCell ref="I116:J116"/>
    <mergeCell ref="L116:M116"/>
    <mergeCell ref="C115:D115"/>
    <mergeCell ref="F115:G115"/>
    <mergeCell ref="I115:J115"/>
    <mergeCell ref="L115:M115"/>
    <mergeCell ref="C118:D118"/>
    <mergeCell ref="F118:G118"/>
    <mergeCell ref="I118:J118"/>
    <mergeCell ref="L118:M118"/>
    <mergeCell ref="C117:D117"/>
    <mergeCell ref="F117:G117"/>
    <mergeCell ref="I117:J117"/>
    <mergeCell ref="L117:M11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1" sqref="H1:H14"/>
    </sheetView>
  </sheetViews>
  <sheetFormatPr defaultColWidth="9.140625" defaultRowHeight="12.75"/>
  <sheetData>
    <row r="1" spans="1:8" ht="12.75">
      <c r="A1">
        <v>18</v>
      </c>
      <c r="B1" s="2">
        <v>38</v>
      </c>
      <c r="C1" s="3">
        <f>A1+B1</f>
        <v>56</v>
      </c>
      <c r="D1">
        <v>0.6736250838363514</v>
      </c>
      <c r="E1" s="3">
        <f>C1/D1</f>
        <v>83.13229620410704</v>
      </c>
      <c r="G1">
        <v>0.3154929577464789</v>
      </c>
      <c r="H1" s="3">
        <f>G1*100</f>
        <v>31.549295774647888</v>
      </c>
    </row>
    <row r="2" spans="1:8" ht="12.75">
      <c r="A2">
        <v>20</v>
      </c>
      <c r="B2" s="2">
        <v>43</v>
      </c>
      <c r="C2" s="3">
        <f aca="true" t="shared" si="0" ref="C2:C14">A2+B2</f>
        <v>63</v>
      </c>
      <c r="D2">
        <v>0.6952129443326627</v>
      </c>
      <c r="E2" s="3">
        <f aca="true" t="shared" si="1" ref="E2:E14">C2/D2</f>
        <v>90.61971661139583</v>
      </c>
      <c r="G2">
        <v>0.31188118811881194</v>
      </c>
      <c r="H2" s="3">
        <f aca="true" t="shared" si="2" ref="H2:H14">G2*100</f>
        <v>31.188118811881193</v>
      </c>
    </row>
    <row r="3" spans="1:8" ht="12.75">
      <c r="A3">
        <v>22</v>
      </c>
      <c r="B3" s="2">
        <v>48</v>
      </c>
      <c r="C3" s="3">
        <f t="shared" si="0"/>
        <v>70</v>
      </c>
      <c r="D3">
        <v>0.7169265593561369</v>
      </c>
      <c r="E3" s="3">
        <f t="shared" si="1"/>
        <v>97.6390106998772</v>
      </c>
      <c r="G3">
        <v>0.33370411568409347</v>
      </c>
      <c r="H3" s="3">
        <f t="shared" si="2"/>
        <v>33.370411568409345</v>
      </c>
    </row>
    <row r="4" spans="1:8" ht="12.75">
      <c r="A4">
        <v>24</v>
      </c>
      <c r="B4" s="2">
        <v>48</v>
      </c>
      <c r="C4" s="3">
        <f t="shared" si="0"/>
        <v>72</v>
      </c>
      <c r="D4">
        <v>0.7354963112005365</v>
      </c>
      <c r="E4" s="3">
        <f t="shared" si="1"/>
        <v>97.89308104411262</v>
      </c>
      <c r="G4">
        <v>0.3633916554508749</v>
      </c>
      <c r="H4" s="3">
        <f t="shared" si="2"/>
        <v>36.33916554508749</v>
      </c>
    </row>
    <row r="5" spans="1:8" ht="12.75">
      <c r="A5">
        <v>24</v>
      </c>
      <c r="B5" s="2">
        <v>48</v>
      </c>
      <c r="C5" s="3">
        <f t="shared" si="0"/>
        <v>72</v>
      </c>
      <c r="D5">
        <v>0.7565811535881958</v>
      </c>
      <c r="E5" s="3">
        <f t="shared" si="1"/>
        <v>95.16493988586626</v>
      </c>
      <c r="G5">
        <v>0.3523654159869495</v>
      </c>
      <c r="H5" s="3">
        <f t="shared" si="2"/>
        <v>35.23654159869495</v>
      </c>
    </row>
    <row r="6" spans="1:8" ht="12.75">
      <c r="A6">
        <v>24</v>
      </c>
      <c r="B6" s="2">
        <v>48</v>
      </c>
      <c r="C6" s="3">
        <f t="shared" si="0"/>
        <v>72</v>
      </c>
      <c r="D6">
        <v>0.7771629778672032</v>
      </c>
      <c r="E6" s="3">
        <f t="shared" si="1"/>
        <v>92.64466019417476</v>
      </c>
      <c r="G6">
        <v>0.3406940063091483</v>
      </c>
      <c r="H6" s="3">
        <f t="shared" si="2"/>
        <v>34.06940063091483</v>
      </c>
    </row>
    <row r="7" spans="1:8" ht="12.75">
      <c r="A7">
        <v>24</v>
      </c>
      <c r="B7" s="2">
        <v>48</v>
      </c>
      <c r="C7" s="3">
        <f t="shared" si="0"/>
        <v>72</v>
      </c>
      <c r="D7">
        <v>0.7993376928236083</v>
      </c>
      <c r="E7" s="3">
        <f t="shared" si="1"/>
        <v>90.0745712937228</v>
      </c>
      <c r="G7">
        <v>0.3303762618537779</v>
      </c>
      <c r="H7" s="3">
        <f t="shared" si="2"/>
        <v>33.03762618537779</v>
      </c>
    </row>
    <row r="8" spans="1:8" ht="12.75">
      <c r="A8">
        <v>24</v>
      </c>
      <c r="B8" s="2">
        <v>48</v>
      </c>
      <c r="C8" s="3">
        <f t="shared" si="0"/>
        <v>72</v>
      </c>
      <c r="D8">
        <v>0.8135898725687458</v>
      </c>
      <c r="E8" s="3">
        <f t="shared" si="1"/>
        <v>88.49667679942294</v>
      </c>
      <c r="G8">
        <v>0.3234501347708895</v>
      </c>
      <c r="H8" s="3">
        <f t="shared" si="2"/>
        <v>32.345013477088955</v>
      </c>
    </row>
    <row r="9" spans="1:8" ht="12.75">
      <c r="A9">
        <v>24</v>
      </c>
      <c r="B9" s="2">
        <v>48</v>
      </c>
      <c r="C9" s="3">
        <f t="shared" si="0"/>
        <v>72</v>
      </c>
      <c r="D9">
        <v>0.8276743796109992</v>
      </c>
      <c r="E9" s="3">
        <f t="shared" si="1"/>
        <v>86.99073183084326</v>
      </c>
      <c r="G9">
        <v>0.28481012658227844</v>
      </c>
      <c r="H9" s="3">
        <f t="shared" si="2"/>
        <v>28.481012658227844</v>
      </c>
    </row>
    <row r="10" spans="1:8" ht="12.75">
      <c r="A10">
        <v>29</v>
      </c>
      <c r="B10" s="2">
        <v>48</v>
      </c>
      <c r="C10" s="3">
        <f t="shared" si="0"/>
        <v>77</v>
      </c>
      <c r="D10">
        <v>0.8515677397719651</v>
      </c>
      <c r="E10" s="3">
        <f t="shared" si="1"/>
        <v>90.42146197391091</v>
      </c>
      <c r="G10">
        <v>0.24812030075187966</v>
      </c>
      <c r="H10" s="3">
        <f t="shared" si="2"/>
        <v>24.812030075187966</v>
      </c>
    </row>
    <row r="11" spans="1:8" ht="12.75">
      <c r="A11">
        <v>34</v>
      </c>
      <c r="B11" s="2">
        <v>48</v>
      </c>
      <c r="C11" s="3">
        <f t="shared" si="0"/>
        <v>82</v>
      </c>
      <c r="D11">
        <v>0.880742790073776</v>
      </c>
      <c r="E11" s="3">
        <f t="shared" si="1"/>
        <v>93.10323164056922</v>
      </c>
      <c r="G11">
        <v>0.24969549330085264</v>
      </c>
      <c r="H11" s="3">
        <f t="shared" si="2"/>
        <v>24.969549330085265</v>
      </c>
    </row>
    <row r="12" spans="1:8" ht="12.75">
      <c r="A12">
        <v>34</v>
      </c>
      <c r="B12" s="2">
        <v>48</v>
      </c>
      <c r="C12" s="3">
        <f t="shared" si="0"/>
        <v>82</v>
      </c>
      <c r="D12">
        <v>0.8963363514419853</v>
      </c>
      <c r="E12" s="3">
        <f t="shared" si="1"/>
        <v>91.48351494177616</v>
      </c>
      <c r="G12">
        <v>0.23484486873508356</v>
      </c>
      <c r="H12" s="3">
        <f t="shared" si="2"/>
        <v>23.484486873508356</v>
      </c>
    </row>
    <row r="13" spans="1:8" ht="12.75">
      <c r="A13">
        <v>37.5</v>
      </c>
      <c r="B13" s="2">
        <v>48</v>
      </c>
      <c r="C13" s="3">
        <f t="shared" si="0"/>
        <v>85.5</v>
      </c>
      <c r="D13">
        <v>0.9160378940308518</v>
      </c>
      <c r="E13" s="3">
        <f t="shared" si="1"/>
        <v>93.33675010296069</v>
      </c>
      <c r="G13">
        <v>0.24358974358974358</v>
      </c>
      <c r="H13" s="3">
        <f t="shared" si="2"/>
        <v>24.358974358974358</v>
      </c>
    </row>
    <row r="14" spans="1:8" ht="12.75">
      <c r="A14">
        <v>39</v>
      </c>
      <c r="B14" s="2">
        <v>48</v>
      </c>
      <c r="C14" s="3">
        <f t="shared" si="0"/>
        <v>87</v>
      </c>
      <c r="D14">
        <v>0.9360747820254862</v>
      </c>
      <c r="E14" s="3">
        <f t="shared" si="1"/>
        <v>92.94129237383011</v>
      </c>
      <c r="G14">
        <v>0.251614769112118</v>
      </c>
      <c r="H14" s="3">
        <f t="shared" si="2"/>
        <v>25.1614769112118</v>
      </c>
    </row>
    <row r="17" spans="1:7" ht="12.75">
      <c r="A17" s="4">
        <v>177.5</v>
      </c>
      <c r="B17">
        <v>0.6736250838363514</v>
      </c>
      <c r="C17" s="3">
        <f>A17/B17</f>
        <v>263.49968886123213</v>
      </c>
      <c r="E17">
        <v>202.98</v>
      </c>
      <c r="F17">
        <v>0.6736250838363514</v>
      </c>
      <c r="G17" s="3">
        <f>E17/F17</f>
        <v>301.3248836341008</v>
      </c>
    </row>
    <row r="18" spans="1:7" ht="12.75">
      <c r="A18" s="4">
        <v>202</v>
      </c>
      <c r="B18">
        <v>0.6952129443326627</v>
      </c>
      <c r="C18" s="3">
        <f aca="true" t="shared" si="3" ref="C18:C30">A18/B18</f>
        <v>290.558456436539</v>
      </c>
      <c r="E18">
        <v>225.27</v>
      </c>
      <c r="F18">
        <v>0.6952129443326627</v>
      </c>
      <c r="G18" s="3">
        <f aca="true" t="shared" si="4" ref="G18:G27">E18/F18</f>
        <v>324.03021525474827</v>
      </c>
    </row>
    <row r="19" spans="1:7" ht="12.75">
      <c r="A19" s="4">
        <v>209.76666666666665</v>
      </c>
      <c r="B19">
        <v>0.7169265593561369</v>
      </c>
      <c r="C19" s="3">
        <f t="shared" si="3"/>
        <v>292.591568730632</v>
      </c>
      <c r="E19">
        <v>214.9</v>
      </c>
      <c r="F19">
        <v>0.7169265593561369</v>
      </c>
      <c r="G19" s="3">
        <f t="shared" si="4"/>
        <v>299.751762848623</v>
      </c>
    </row>
    <row r="20" spans="1:7" ht="12.75">
      <c r="A20" s="4">
        <v>198.13333333333333</v>
      </c>
      <c r="B20">
        <v>0.7354963112005365</v>
      </c>
      <c r="C20" s="3">
        <f t="shared" si="3"/>
        <v>269.38725635472474</v>
      </c>
      <c r="E20">
        <v>209.8</v>
      </c>
      <c r="F20">
        <v>0.7354963112005365</v>
      </c>
      <c r="G20" s="3">
        <f t="shared" si="4"/>
        <v>285.24956115353933</v>
      </c>
    </row>
    <row r="21" spans="1:7" ht="12.75">
      <c r="A21" s="4">
        <v>204.33333333333331</v>
      </c>
      <c r="B21">
        <v>0.7565811535881958</v>
      </c>
      <c r="C21" s="3">
        <f t="shared" si="3"/>
        <v>270.07457476868524</v>
      </c>
      <c r="E21">
        <v>217.13</v>
      </c>
      <c r="F21">
        <v>0.7565811535881958</v>
      </c>
      <c r="G21" s="3">
        <f t="shared" si="4"/>
        <v>286.9883805196964</v>
      </c>
    </row>
    <row r="22" spans="1:7" ht="12.75">
      <c r="A22" s="4">
        <v>211.33333333333331</v>
      </c>
      <c r="B22">
        <v>0.7771629778672032</v>
      </c>
      <c r="C22" s="3">
        <f t="shared" si="3"/>
        <v>271.92923408845735</v>
      </c>
      <c r="E22">
        <v>224.03</v>
      </c>
      <c r="F22">
        <v>0.7771629778672032</v>
      </c>
      <c r="G22" s="3">
        <f t="shared" si="4"/>
        <v>288.26643365695793</v>
      </c>
    </row>
    <row r="23" spans="1:7" ht="12.75">
      <c r="A23" s="4">
        <v>217.93333333333334</v>
      </c>
      <c r="B23">
        <v>0.7993376928236083</v>
      </c>
      <c r="C23" s="3">
        <f t="shared" si="3"/>
        <v>272.6423829251665</v>
      </c>
      <c r="E23">
        <v>228.4</v>
      </c>
      <c r="F23">
        <v>0.7993376928236083</v>
      </c>
      <c r="G23" s="3">
        <f t="shared" si="4"/>
        <v>285.7365567150873</v>
      </c>
    </row>
    <row r="24" spans="1:7" ht="12.75">
      <c r="A24" s="4">
        <v>222.6</v>
      </c>
      <c r="B24">
        <v>0.8135898725687458</v>
      </c>
      <c r="C24" s="3">
        <f t="shared" si="3"/>
        <v>273.6022257715493</v>
      </c>
      <c r="E24">
        <v>235.07</v>
      </c>
      <c r="F24">
        <v>0.8135898725687458</v>
      </c>
      <c r="G24" s="3">
        <f t="shared" si="4"/>
        <v>288.9293585450049</v>
      </c>
    </row>
    <row r="25" spans="1:7" ht="12.75">
      <c r="A25" s="4">
        <v>252.8</v>
      </c>
      <c r="B25">
        <v>0.8276743796109992</v>
      </c>
      <c r="C25" s="3">
        <f t="shared" si="3"/>
        <v>305.4341250949608</v>
      </c>
      <c r="E25">
        <v>289.77</v>
      </c>
      <c r="F25">
        <v>0.8276743796109992</v>
      </c>
      <c r="G25" s="3">
        <f t="shared" si="4"/>
        <v>350.1014494808813</v>
      </c>
    </row>
    <row r="26" spans="1:7" ht="12.75">
      <c r="A26" s="4">
        <v>310.33333333333337</v>
      </c>
      <c r="B26">
        <v>0.8515677397719651</v>
      </c>
      <c r="C26" s="3">
        <f t="shared" si="3"/>
        <v>364.4258921978834</v>
      </c>
      <c r="E26">
        <v>334.43</v>
      </c>
      <c r="F26">
        <v>0.8515677397719651</v>
      </c>
      <c r="G26" s="3">
        <f t="shared" si="4"/>
        <v>392.7227211420133</v>
      </c>
    </row>
    <row r="27" spans="1:7" ht="12.75">
      <c r="A27" s="4">
        <v>328.4</v>
      </c>
      <c r="B27">
        <v>0.880742790073776</v>
      </c>
      <c r="C27" s="3">
        <f t="shared" si="3"/>
        <v>372.8670886678406</v>
      </c>
      <c r="E27">
        <v>357.13</v>
      </c>
      <c r="F27">
        <v>0.880742790073776</v>
      </c>
      <c r="G27" s="3">
        <f t="shared" si="4"/>
        <v>405.48728189995717</v>
      </c>
    </row>
    <row r="28" spans="1:3" ht="12.75">
      <c r="A28" s="4">
        <v>349.16666666666663</v>
      </c>
      <c r="B28">
        <v>0.8963363514419853</v>
      </c>
      <c r="C28" s="3">
        <f t="shared" si="3"/>
        <v>389.5487069167095</v>
      </c>
    </row>
    <row r="29" spans="1:3" ht="12.75">
      <c r="A29" s="4">
        <v>351</v>
      </c>
      <c r="B29">
        <v>0.9160378940308518</v>
      </c>
      <c r="C29" s="3">
        <f t="shared" si="3"/>
        <v>383.17192147531233</v>
      </c>
    </row>
    <row r="30" spans="1:3" ht="12.75">
      <c r="A30" s="4">
        <v>345.76666666666665</v>
      </c>
      <c r="B30">
        <v>0.9360747820254862</v>
      </c>
      <c r="C30" s="3">
        <f t="shared" si="3"/>
        <v>369.37932022748646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2006-02-16T18:58:17Z</dcterms:created>
  <dcterms:modified xsi:type="dcterms:W3CDTF">2009-06-04T14:47:15Z</dcterms:modified>
  <cp:category/>
  <cp:version/>
  <cp:contentType/>
  <cp:contentStatus/>
</cp:coreProperties>
</file>